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Formatos Medio Ambiente\"/>
    </mc:Choice>
  </mc:AlternateContent>
  <xr:revisionPtr revIDLastSave="0" documentId="13_ncr:1_{7E34893D-966C-42EF-9BB7-BDA643269C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TRIZ IPER AMBIENTAL" sheetId="2" r:id="rId1"/>
    <sheet name="INSTRUCCIONES" sheetId="3" r:id="rId2"/>
  </sheets>
  <definedNames>
    <definedName name="OLE_LINK5" localSheetId="0">'MATRIZ IPER AMBIENTAL'!$F$10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3" i="2" l="1"/>
  <c r="Z53" i="2" s="1"/>
  <c r="M53" i="2"/>
  <c r="O53" i="2" s="1"/>
  <c r="W52" i="2"/>
  <c r="Z52" i="2" s="1"/>
  <c r="M52" i="2"/>
  <c r="W51" i="2"/>
  <c r="Z51" i="2" s="1"/>
  <c r="M51" i="2"/>
  <c r="O51" i="2" s="1"/>
  <c r="W50" i="2"/>
  <c r="Z50" i="2" s="1"/>
  <c r="M50" i="2"/>
  <c r="O50" i="2" s="1"/>
  <c r="W49" i="2"/>
  <c r="Z49" i="2" s="1"/>
  <c r="M49" i="2"/>
  <c r="O49" i="2" s="1"/>
  <c r="W48" i="2"/>
  <c r="Y48" i="2" s="1"/>
  <c r="M48" i="2"/>
  <c r="Y52" i="2" l="1"/>
  <c r="Z48" i="2"/>
  <c r="O48" i="2"/>
  <c r="Y50" i="2"/>
  <c r="O52" i="2"/>
  <c r="Y53" i="2"/>
  <c r="Y51" i="2"/>
  <c r="Y49" i="2"/>
  <c r="M18" i="2"/>
  <c r="O18" i="2" s="1"/>
  <c r="W18" i="2"/>
  <c r="Z18" i="2" s="1"/>
  <c r="Y18" i="2" l="1"/>
  <c r="W47" i="2"/>
  <c r="Z47" i="2" s="1"/>
  <c r="W46" i="2"/>
  <c r="Z46" i="2" s="1"/>
  <c r="W45" i="2"/>
  <c r="Z45" i="2" s="1"/>
  <c r="W44" i="2"/>
  <c r="Y44" i="2" s="1"/>
  <c r="W43" i="2"/>
  <c r="Y43" i="2" s="1"/>
  <c r="W42" i="2"/>
  <c r="Z42" i="2" s="1"/>
  <c r="W41" i="2"/>
  <c r="Y41" i="2" s="1"/>
  <c r="W40" i="2"/>
  <c r="Z40" i="2" s="1"/>
  <c r="W39" i="2"/>
  <c r="Z39" i="2" s="1"/>
  <c r="W38" i="2"/>
  <c r="Z38" i="2" s="1"/>
  <c r="W37" i="2"/>
  <c r="Z37" i="2" s="1"/>
  <c r="W36" i="2"/>
  <c r="Y36" i="2" s="1"/>
  <c r="W35" i="2"/>
  <c r="Y35" i="2" s="1"/>
  <c r="W34" i="2"/>
  <c r="Y34" i="2" s="1"/>
  <c r="W33" i="2"/>
  <c r="Z33" i="2" s="1"/>
  <c r="W32" i="2"/>
  <c r="Z32" i="2" s="1"/>
  <c r="W31" i="2"/>
  <c r="Z31" i="2" s="1"/>
  <c r="W30" i="2"/>
  <c r="Z30" i="2" s="1"/>
  <c r="W29" i="2"/>
  <c r="Z29" i="2" s="1"/>
  <c r="W28" i="2"/>
  <c r="Y28" i="2" s="1"/>
  <c r="W27" i="2"/>
  <c r="Z27" i="2" s="1"/>
  <c r="W26" i="2"/>
  <c r="Z26" i="2" s="1"/>
  <c r="W25" i="2"/>
  <c r="Z25" i="2" s="1"/>
  <c r="W24" i="2"/>
  <c r="Y24" i="2" s="1"/>
  <c r="W23" i="2"/>
  <c r="Y23" i="2" s="1"/>
  <c r="W22" i="2"/>
  <c r="Z22" i="2" s="1"/>
  <c r="W21" i="2"/>
  <c r="Z21" i="2" s="1"/>
  <c r="W20" i="2"/>
  <c r="Y20" i="2" s="1"/>
  <c r="W19" i="2"/>
  <c r="Y19" i="2" s="1"/>
  <c r="W17" i="2"/>
  <c r="Z17" i="2" s="1"/>
  <c r="M17" i="2"/>
  <c r="O17" i="2" s="1"/>
  <c r="M47" i="2"/>
  <c r="M46" i="2"/>
  <c r="O46" i="2" s="1"/>
  <c r="M45" i="2"/>
  <c r="M44" i="2"/>
  <c r="M43" i="2"/>
  <c r="O43" i="2" s="1"/>
  <c r="M42" i="2"/>
  <c r="O42" i="2" s="1"/>
  <c r="M41" i="2"/>
  <c r="M40" i="2"/>
  <c r="O40" i="2" s="1"/>
  <c r="M39" i="2"/>
  <c r="M38" i="2"/>
  <c r="O38" i="2" s="1"/>
  <c r="M37" i="2"/>
  <c r="M36" i="2"/>
  <c r="O36" i="2" s="1"/>
  <c r="M35" i="2"/>
  <c r="M34" i="2"/>
  <c r="M33" i="2"/>
  <c r="M32" i="2"/>
  <c r="M31" i="2"/>
  <c r="O31" i="2" s="1"/>
  <c r="M30" i="2"/>
  <c r="O30" i="2" s="1"/>
  <c r="M29" i="2"/>
  <c r="M24" i="2"/>
  <c r="M25" i="2"/>
  <c r="M23" i="2"/>
  <c r="M20" i="2"/>
  <c r="O23" i="2" l="1"/>
  <c r="Z24" i="2"/>
  <c r="Z28" i="2"/>
  <c r="Y45" i="2"/>
  <c r="Z20" i="2"/>
  <c r="Z34" i="2"/>
  <c r="Z43" i="2"/>
  <c r="Y21" i="2"/>
  <c r="Y25" i="2"/>
  <c r="Y29" i="2"/>
  <c r="Z35" i="2"/>
  <c r="Y37" i="2"/>
  <c r="Z44" i="2"/>
  <c r="Y31" i="2"/>
  <c r="Y17" i="2"/>
  <c r="Y27" i="2"/>
  <c r="Y33" i="2"/>
  <c r="Y39" i="2"/>
  <c r="Y42" i="2"/>
  <c r="Z19" i="2"/>
  <c r="Y22" i="2"/>
  <c r="Z23" i="2"/>
  <c r="Y26" i="2"/>
  <c r="Y30" i="2"/>
  <c r="Y32" i="2"/>
  <c r="Z36" i="2"/>
  <c r="Y38" i="2"/>
  <c r="Y40" i="2"/>
  <c r="Z41" i="2"/>
  <c r="Y46" i="2"/>
  <c r="Y47" i="2"/>
  <c r="O47" i="2"/>
  <c r="O45" i="2"/>
  <c r="O44" i="2"/>
  <c r="O41" i="2"/>
  <c r="O39" i="2"/>
  <c r="O37" i="2"/>
  <c r="O35" i="2"/>
  <c r="O34" i="2"/>
  <c r="O33" i="2"/>
  <c r="O32" i="2"/>
  <c r="O29" i="2"/>
  <c r="O24" i="2"/>
  <c r="O25" i="2"/>
  <c r="O20" i="2"/>
  <c r="M21" i="2"/>
  <c r="O21" i="2" s="1"/>
  <c r="M19" i="2"/>
  <c r="O19" i="2" s="1"/>
  <c r="M15" i="2" l="1"/>
  <c r="O15" i="2" s="1"/>
  <c r="W15" i="2"/>
  <c r="Z15" i="2" s="1"/>
  <c r="M16" i="2"/>
  <c r="W16" i="2"/>
  <c r="Z16" i="2" s="1"/>
  <c r="M22" i="2"/>
  <c r="M26" i="2"/>
  <c r="M27" i="2"/>
  <c r="M28" i="2"/>
  <c r="Y16" i="2" l="1"/>
  <c r="O27" i="2"/>
  <c r="Y15" i="2"/>
  <c r="P15" i="2"/>
  <c r="O22" i="2"/>
  <c r="O26" i="2"/>
  <c r="O28" i="2"/>
  <c r="P16" i="2"/>
  <c r="O16" i="2"/>
</calcChain>
</file>

<file path=xl/sharedStrings.xml><?xml version="1.0" encoding="utf-8"?>
<sst xmlns="http://schemas.openxmlformats.org/spreadsheetml/2006/main" count="55" uniqueCount="40">
  <si>
    <t>Evaluación del Riesgo</t>
  </si>
  <si>
    <t>Actividad</t>
  </si>
  <si>
    <t>C</t>
  </si>
  <si>
    <t>MR</t>
  </si>
  <si>
    <t>Normativa Legal</t>
  </si>
  <si>
    <t>Áreas</t>
  </si>
  <si>
    <t>• Ley 29783 "Ley de seguridad y salud en el trabajo".
• DS005 "Reglamento de la Ley de Seguridad y Salud en el Trabajo".
• Norma G050 "Seguridad durante la construcción".
• Reglamento Nacional de Edificaciones.
• Ley 26842 "Ley general de Salud".
• RM N° 480-2008 Norma Técnica de Salud que establece el listado de enfermedades ocupacionales.</t>
  </si>
  <si>
    <t>A</t>
  </si>
  <si>
    <t>B</t>
  </si>
  <si>
    <t>D</t>
  </si>
  <si>
    <t>NC</t>
  </si>
  <si>
    <t>NP</t>
  </si>
  <si>
    <t>PROBABILIDAD</t>
  </si>
  <si>
    <t>Evaluación del Riesgo Inicial Sin Medidas de Control</t>
  </si>
  <si>
    <t>Evaluación del Riesgo Aplicando las Medidas de Control</t>
  </si>
  <si>
    <t>Tarea</t>
  </si>
  <si>
    <t>Puesto de Trabajo</t>
  </si>
  <si>
    <t>1. Implementación y difusión de plan de Seguridad y Salud Ocupacional.A
2. Capacitación en pausas activas.A
3. Realizar pausas activas.A
4. Inspección de Equipos de Protección Individual (EPI).A
5. Inspección de Análisis de trabajo Seguro (AST), Permisos y check list.A1. Capacitación   en posturas ergonómicas.A
6. Usar bloqueador solar.A
7. Usar overol o polo manga larga. EPP</t>
  </si>
  <si>
    <t>1. Implementación y difusión de plan de Seguridad y Salud Ocupacional.A
2. Capacitación   en pausas activas.A
3. Verificar Realización de pausas activas.A
4. Inspección de Equipos de Protección Individual (EPI).A
5. Inspección de Análisis de trabajo Seguro (AST), Permisos y check list.A1. Capacitación   en posturas ergonómicas.A</t>
  </si>
  <si>
    <t>SE: Seguridad, SO: Salud Ocupacional, MA: Medio Ambiente</t>
  </si>
  <si>
    <t>Rango</t>
  </si>
  <si>
    <t>Aspectos Ambientales</t>
  </si>
  <si>
    <t>Impactos Ambientales</t>
  </si>
  <si>
    <t>Consecuencia</t>
  </si>
  <si>
    <t>Medidas de Control</t>
  </si>
  <si>
    <t>MATRIZ DE IDENTIFICACION Y EVALUACION DE ASPECTOS MEDIO AMBIENTALES</t>
  </si>
  <si>
    <t>MA: Medio Ambiente</t>
  </si>
  <si>
    <t>Nombre o Razón Social de la Empresa:</t>
  </si>
  <si>
    <t>Proyecto:</t>
  </si>
  <si>
    <t>Tipo de Actividad:</t>
  </si>
  <si>
    <t>FECHA:</t>
  </si>
  <si>
    <t>Elaborado Por:</t>
  </si>
  <si>
    <t>Revisado Por:</t>
  </si>
  <si>
    <t>Aprobado Por:</t>
  </si>
  <si>
    <t>Firma:</t>
  </si>
  <si>
    <t>Puesto:</t>
  </si>
  <si>
    <t>FACTORES DE PROBABILIDAD</t>
  </si>
  <si>
    <t>SEVERIDAD</t>
  </si>
  <si>
    <t>VALORACIÓN</t>
  </si>
  <si>
    <t>CATEGORIZACIÓN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</si>
</sst>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8"/>
      <color indexed="17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color theme="1"/>
      <name val="Arial"/>
      <family val="2"/>
    </font>
    <font>
      <sz val="11"/>
      <name val="Arial"/>
      <family val="2"/>
    </font>
    <font>
      <sz val="9"/>
      <name val="Verdana"/>
      <family val="2"/>
    </font>
    <font>
      <sz val="8"/>
      <name val="Verdana"/>
      <family val="2"/>
    </font>
    <font>
      <sz val="8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22"/>
      <name val="Times New Roman"/>
      <family val="1"/>
    </font>
    <font>
      <b/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00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0" fillId="0" borderId="0"/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3" fillId="4" borderId="4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6" fillId="3" borderId="19" xfId="1" applyFont="1" applyFill="1" applyBorder="1" applyAlignment="1" applyProtection="1">
      <alignment vertical="center" wrapText="1"/>
      <protection locked="0"/>
    </xf>
    <xf numFmtId="0" fontId="13" fillId="3" borderId="4" xfId="0" applyFont="1" applyFill="1" applyBorder="1" applyAlignment="1">
      <alignment horizontal="center" vertical="center" wrapText="1"/>
    </xf>
    <xf numFmtId="0" fontId="16" fillId="3" borderId="8" xfId="1" applyFont="1" applyFill="1" applyBorder="1" applyAlignment="1" applyProtection="1">
      <alignment vertical="center" wrapText="1"/>
      <protection locked="0"/>
    </xf>
    <xf numFmtId="0" fontId="13" fillId="3" borderId="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 applyProtection="1">
      <alignment horizontal="center" vertical="center" wrapText="1"/>
      <protection locked="0"/>
    </xf>
    <xf numFmtId="0" fontId="5" fillId="4" borderId="23" xfId="0" applyFont="1" applyFill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5" fillId="3" borderId="26" xfId="0" applyFont="1" applyFill="1" applyBorder="1" applyAlignment="1" applyProtection="1">
      <alignment horizontal="center" vertical="center" wrapText="1"/>
      <protection locked="0"/>
    </xf>
    <xf numFmtId="0" fontId="5" fillId="3" borderId="27" xfId="0" applyFont="1" applyFill="1" applyBorder="1" applyAlignment="1" applyProtection="1">
      <alignment horizontal="center" vertical="center" wrapText="1"/>
      <protection locked="0"/>
    </xf>
    <xf numFmtId="0" fontId="13" fillId="4" borderId="22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2" fillId="0" borderId="5" xfId="1" applyFont="1" applyBorder="1" applyAlignment="1" applyProtection="1">
      <alignment horizontal="center" vertical="center" textRotation="90" wrapText="1"/>
      <protection locked="0"/>
    </xf>
    <xf numFmtId="0" fontId="15" fillId="0" borderId="22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5" fillId="0" borderId="20" xfId="2" applyFont="1" applyBorder="1" applyAlignment="1">
      <alignment horizontal="left" vertical="center" wrapText="1"/>
    </xf>
    <xf numFmtId="0" fontId="12" fillId="0" borderId="9" xfId="1" applyFont="1" applyBorder="1" applyAlignment="1" applyProtection="1">
      <alignment horizontal="center" vertical="center" textRotation="90" wrapText="1"/>
      <protection locked="0"/>
    </xf>
    <xf numFmtId="0" fontId="15" fillId="0" borderId="23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5" fillId="0" borderId="21" xfId="2" applyFont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2" fillId="0" borderId="9" xfId="1" applyFont="1" applyBorder="1" applyAlignment="1" applyProtection="1">
      <alignment vertical="center" textRotation="90" wrapText="1"/>
      <protection locked="0"/>
    </xf>
    <xf numFmtId="0" fontId="5" fillId="0" borderId="19" xfId="0" applyFont="1" applyBorder="1" applyAlignment="1">
      <alignment horizontal="center" vertical="center" wrapText="1"/>
    </xf>
    <xf numFmtId="0" fontId="12" fillId="0" borderId="28" xfId="1" applyFont="1" applyBorder="1" applyAlignment="1" applyProtection="1">
      <alignment vertical="center" textRotation="90" wrapText="1"/>
      <protection locked="0"/>
    </xf>
    <xf numFmtId="0" fontId="5" fillId="3" borderId="25" xfId="0" applyFont="1" applyFill="1" applyBorder="1" applyAlignment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16" fillId="0" borderId="8" xfId="1" applyFont="1" applyBorder="1" applyAlignment="1" applyProtection="1">
      <alignment vertical="center" wrapText="1"/>
      <protection locked="0"/>
    </xf>
    <xf numFmtId="0" fontId="2" fillId="0" borderId="36" xfId="0" applyFont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2" fillId="0" borderId="29" xfId="1" applyFont="1" applyBorder="1" applyAlignment="1" applyProtection="1">
      <alignment vertical="center" textRotation="90" wrapText="1"/>
      <protection locked="0"/>
    </xf>
    <xf numFmtId="0" fontId="16" fillId="0" borderId="37" xfId="1" applyFont="1" applyBorder="1" applyAlignment="1" applyProtection="1">
      <alignment vertical="center" wrapText="1"/>
      <protection locked="0"/>
    </xf>
    <xf numFmtId="0" fontId="18" fillId="0" borderId="0" xfId="0" applyFont="1"/>
    <xf numFmtId="0" fontId="17" fillId="8" borderId="16" xfId="0" applyFont="1" applyFill="1" applyBorder="1" applyAlignment="1">
      <alignment horizontal="center" vertical="center" wrapText="1"/>
    </xf>
    <xf numFmtId="0" fontId="17" fillId="8" borderId="18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 vertical="center" textRotation="90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8" borderId="16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 wrapText="1"/>
    </xf>
    <xf numFmtId="0" fontId="20" fillId="9" borderId="15" xfId="0" applyFont="1" applyFill="1" applyBorder="1" applyAlignment="1">
      <alignment horizontal="center" vertical="center"/>
    </xf>
    <xf numFmtId="0" fontId="20" fillId="9" borderId="13" xfId="0" applyFont="1" applyFill="1" applyBorder="1" applyAlignment="1">
      <alignment horizontal="center" vertical="center"/>
    </xf>
    <xf numFmtId="0" fontId="20" fillId="9" borderId="14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1" fillId="0" borderId="13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0" borderId="15" xfId="0" applyNumberFormat="1" applyFont="1" applyBorder="1" applyAlignment="1" applyProtection="1">
      <alignment horizontal="center" vertical="center"/>
      <protection locked="0"/>
    </xf>
    <xf numFmtId="49" fontId="2" fillId="0" borderId="13" xfId="0" applyNumberFormat="1" applyFont="1" applyBorder="1" applyAlignment="1" applyProtection="1">
      <alignment horizontal="center" vertical="center"/>
      <protection locked="0"/>
    </xf>
    <xf numFmtId="49" fontId="2" fillId="0" borderId="14" xfId="0" applyNumberFormat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3 3" xfId="2" xr:uid="{00000000-0005-0000-0000-000001000000}"/>
    <cellStyle name="Normal 4" xfId="1" xr:uid="{00000000-0005-0000-0000-000002000000}"/>
  </cellStyles>
  <dxfs count="6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 patternType="lightHorizontal">
          <fgColor theme="4" tint="0.39994506668294322"/>
          <bgColor rgb="FF00B0F0"/>
        </patternFill>
      </fill>
    </dxf>
    <dxf>
      <fill>
        <patternFill patternType="lightHorizontal">
          <fgColor theme="5" tint="0.39994506668294322"/>
          <bgColor theme="5" tint="0.59996337778862885"/>
        </patternFill>
      </fill>
    </dxf>
    <dxf>
      <fill>
        <patternFill patternType="lightHorizontal">
          <fgColor rgb="FFFFFF00"/>
          <bgColor theme="7" tint="0.39994506668294322"/>
        </patternFill>
      </fill>
    </dxf>
    <dxf>
      <fill>
        <patternFill patternType="lightHorizontal">
          <fgColor theme="9" tint="0.59996337778862885"/>
          <bgColor theme="9" tint="0.39994506668294322"/>
        </patternFill>
      </fill>
    </dxf>
    <dxf>
      <fill>
        <patternFill patternType="gray0625">
          <fgColor theme="0" tint="-0.499984740745262"/>
          <bgColor rgb="FF7030A0"/>
        </patternFill>
      </fill>
    </dxf>
    <dxf>
      <fill>
        <patternFill patternType="gray0625">
          <fgColor theme="0" tint="-0.499984740745262"/>
          <bgColor theme="5" tint="0.79998168889431442"/>
        </patternFill>
      </fill>
    </dxf>
    <dxf>
      <fill>
        <patternFill patternType="gray0625">
          <fgColor theme="0" tint="-0.499984740745262"/>
          <bgColor theme="7" tint="-0.24994659260841701"/>
        </patternFill>
      </fill>
    </dxf>
    <dxf>
      <fill>
        <patternFill patternType="gray0625">
          <fgColor theme="0" tint="-0.499984740745262"/>
          <bgColor theme="8"/>
        </patternFill>
      </fill>
    </dxf>
    <dxf>
      <fill>
        <patternFill patternType="gray0625">
          <fgColor theme="0" tint="-0.499984740745262"/>
          <bgColor theme="9" tint="0.59996337778862885"/>
        </patternFill>
      </fill>
    </dxf>
    <dxf>
      <fill>
        <patternFill patternType="gray0625">
          <fgColor theme="0" tint="-0.499984740745262"/>
          <bgColor theme="5" tint="0.39991454817346722"/>
        </patternFill>
      </fill>
    </dxf>
    <dxf>
      <fill>
        <patternFill patternType="gray0625">
          <fgColor theme="0" tint="-0.499984740745262"/>
          <bgColor theme="3" tint="0.39994506668294322"/>
        </patternFill>
      </fill>
    </dxf>
    <dxf>
      <fill>
        <patternFill patternType="gray0625">
          <fgColor theme="0" tint="-0.499984740745262"/>
          <bgColor theme="4" tint="0.39994506668294322"/>
        </patternFill>
      </fill>
    </dxf>
    <dxf>
      <fill>
        <patternFill patternType="gray0625">
          <fgColor theme="0" tint="-0.499984740745262"/>
          <bgColor theme="6" tint="0.39991454817346722"/>
        </patternFill>
      </fill>
    </dxf>
    <dxf>
      <fill>
        <patternFill patternType="gray0625">
          <fgColor theme="0" tint="-0.499984740745262"/>
          <bgColor theme="7" tint="0.39985351115451523"/>
        </patternFill>
      </fill>
    </dxf>
    <dxf>
      <fill>
        <patternFill patternType="gray0625">
          <fgColor theme="0" tint="-0.499984740745262"/>
          <bgColor theme="7" tint="-0.24994659260841701"/>
        </patternFill>
      </fill>
    </dxf>
    <dxf>
      <fill>
        <patternFill patternType="gray0625">
          <fgColor theme="0" tint="-0.499984740745262"/>
          <bgColor rgb="FF7030A0"/>
        </patternFill>
      </fill>
    </dxf>
    <dxf>
      <fill>
        <patternFill patternType="gray0625">
          <fgColor theme="0" tint="-0.499984740745262"/>
          <bgColor theme="6" tint="0.39991454817346722"/>
        </patternFill>
      </fill>
    </dxf>
    <dxf>
      <fill>
        <patternFill patternType="gray0625">
          <fgColor theme="0" tint="-0.499984740745262"/>
          <bgColor theme="7" tint="0.39985351115451523"/>
        </patternFill>
      </fill>
    </dxf>
    <dxf>
      <fill>
        <patternFill patternType="gray0625">
          <fgColor theme="0" tint="-0.499984740745262"/>
          <bgColor theme="5" tint="0.79998168889431442"/>
        </patternFill>
      </fill>
    </dxf>
    <dxf>
      <fill>
        <patternFill patternType="gray0625">
          <fgColor theme="0" tint="-0.499984740745262"/>
          <bgColor theme="5" tint="0.39991454817346722"/>
        </patternFill>
      </fill>
    </dxf>
    <dxf>
      <fill>
        <patternFill patternType="gray0625">
          <fgColor theme="0" tint="-0.499984740745262"/>
          <bgColor theme="4" tint="0.39994506668294322"/>
        </patternFill>
      </fill>
    </dxf>
    <dxf>
      <fill>
        <patternFill patternType="gray0625">
          <fgColor theme="0" tint="-0.499984740745262"/>
          <bgColor theme="3" tint="0.39994506668294322"/>
        </patternFill>
      </fill>
    </dxf>
    <dxf>
      <fill>
        <patternFill patternType="gray0625">
          <fgColor theme="0" tint="-0.499984740745262"/>
          <bgColor theme="9" tint="0.59996337778862885"/>
        </patternFill>
      </fill>
    </dxf>
    <dxf>
      <fill>
        <patternFill patternType="gray0625">
          <fgColor theme="0" tint="-0.499984740745262"/>
          <bgColor theme="8"/>
        </patternFill>
      </fill>
    </dxf>
    <dxf>
      <fill>
        <patternFill patternType="gray0625">
          <fgColor theme="0" tint="-0.499984740745262"/>
          <bgColor theme="3" tint="0.39994506668294322"/>
        </patternFill>
      </fill>
    </dxf>
    <dxf>
      <fill>
        <patternFill patternType="gray0625">
          <fgColor theme="0" tint="-0.499984740745262"/>
          <bgColor rgb="FF7030A0"/>
        </patternFill>
      </fill>
    </dxf>
    <dxf>
      <fill>
        <patternFill patternType="gray0625">
          <fgColor theme="0" tint="-0.499984740745262"/>
          <bgColor theme="5" tint="0.79998168889431442"/>
        </patternFill>
      </fill>
    </dxf>
    <dxf>
      <fill>
        <patternFill patternType="gray0625">
          <fgColor theme="0" tint="-0.499984740745262"/>
          <bgColor theme="7" tint="-0.24994659260841701"/>
        </patternFill>
      </fill>
    </dxf>
    <dxf>
      <fill>
        <patternFill patternType="gray0625">
          <fgColor theme="0" tint="-0.499984740745262"/>
          <bgColor theme="8"/>
        </patternFill>
      </fill>
    </dxf>
    <dxf>
      <fill>
        <patternFill patternType="gray0625">
          <fgColor theme="0" tint="-0.499984740745262"/>
          <bgColor theme="9" tint="0.59996337778862885"/>
        </patternFill>
      </fill>
    </dxf>
    <dxf>
      <fill>
        <patternFill patternType="gray0625">
          <fgColor theme="0" tint="-0.499984740745262"/>
          <bgColor theme="4" tint="0.39994506668294322"/>
        </patternFill>
      </fill>
    </dxf>
    <dxf>
      <fill>
        <patternFill patternType="gray0625">
          <fgColor theme="0" tint="-0.499984740745262"/>
          <bgColor theme="5" tint="0.39991454817346722"/>
        </patternFill>
      </fill>
    </dxf>
    <dxf>
      <fill>
        <patternFill patternType="gray0625">
          <fgColor theme="0" tint="-0.499984740745262"/>
          <bgColor theme="6" tint="0.39991454817346722"/>
        </patternFill>
      </fill>
    </dxf>
    <dxf>
      <fill>
        <patternFill patternType="gray0625">
          <fgColor theme="0" tint="-0.499984740745262"/>
          <bgColor theme="7" tint="0.39985351115451523"/>
        </patternFill>
      </fill>
    </dxf>
    <dxf>
      <fill>
        <patternFill patternType="gray0625">
          <fgColor theme="0" tint="-0.499984740745262"/>
          <bgColor theme="6" tint="0.39991454817346722"/>
        </patternFill>
      </fill>
    </dxf>
    <dxf>
      <fill>
        <patternFill patternType="gray0625">
          <fgColor theme="0" tint="-0.499984740745262"/>
          <bgColor rgb="FF7030A0"/>
        </patternFill>
      </fill>
    </dxf>
    <dxf>
      <fill>
        <patternFill patternType="gray0625">
          <fgColor theme="0" tint="-0.499984740745262"/>
          <bgColor theme="7" tint="-0.24994659260841701"/>
        </patternFill>
      </fill>
    </dxf>
    <dxf>
      <fill>
        <patternFill patternType="gray0625">
          <fgColor theme="0" tint="-0.499984740745262"/>
          <bgColor theme="8"/>
        </patternFill>
      </fill>
    </dxf>
    <dxf>
      <fill>
        <patternFill patternType="gray0625">
          <fgColor theme="0" tint="-0.499984740745262"/>
          <bgColor theme="9" tint="0.59996337778862885"/>
        </patternFill>
      </fill>
    </dxf>
    <dxf>
      <fill>
        <patternFill patternType="gray0625">
          <fgColor theme="0" tint="-0.499984740745262"/>
          <bgColor theme="3" tint="0.39994506668294322"/>
        </patternFill>
      </fill>
    </dxf>
    <dxf>
      <fill>
        <patternFill patternType="gray0625">
          <fgColor theme="0" tint="-0.499984740745262"/>
          <bgColor theme="5" tint="0.79998168889431442"/>
        </patternFill>
      </fill>
    </dxf>
    <dxf>
      <fill>
        <patternFill patternType="gray0625">
          <fgColor theme="0" tint="-0.499984740745262"/>
          <bgColor theme="4" tint="0.39994506668294322"/>
        </patternFill>
      </fill>
    </dxf>
    <dxf>
      <fill>
        <patternFill patternType="gray0625">
          <fgColor theme="0" tint="-0.499984740745262"/>
          <bgColor theme="5" tint="0.39991454817346722"/>
        </patternFill>
      </fill>
    </dxf>
    <dxf>
      <fill>
        <patternFill patternType="gray0625">
          <fgColor theme="0" tint="-0.499984740745262"/>
          <bgColor theme="7" tint="0.39985351115451523"/>
        </patternFill>
      </fill>
    </dxf>
    <dxf>
      <fill>
        <patternFill patternType="lightDown">
          <fgColor theme="2"/>
          <bgColor theme="8" tint="0.59996337778862885"/>
        </patternFill>
      </fill>
    </dxf>
    <dxf>
      <fill>
        <patternFill patternType="lightDown">
          <fgColor theme="2"/>
          <bgColor theme="9" tint="0.59996337778862885"/>
        </patternFill>
      </fill>
    </dxf>
    <dxf>
      <fill>
        <patternFill patternType="lightDown">
          <fgColor theme="2"/>
          <bgColor theme="4" tint="0.59996337778862885"/>
        </patternFill>
      </fill>
    </dxf>
    <dxf>
      <fill>
        <patternFill patternType="lightDown">
          <fgColor theme="2"/>
          <bgColor theme="5" tint="0.59996337778862885"/>
        </patternFill>
      </fill>
    </dxf>
    <dxf>
      <fill>
        <patternFill patternType="lightDown">
          <fgColor theme="2"/>
          <bgColor theme="6" tint="0.59996337778862885"/>
        </patternFill>
      </fill>
    </dxf>
    <dxf>
      <fill>
        <patternFill patternType="lightDown">
          <fgColor theme="2"/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777240</xdr:colOff>
      <xdr:row>25</xdr:row>
      <xdr:rowOff>87646</xdr:rowOff>
    </xdr:from>
    <xdr:to>
      <xdr:col>4</xdr:col>
      <xdr:colOff>381000</xdr:colOff>
      <xdr:row>29</xdr:row>
      <xdr:rowOff>86750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9DA790-16B6-46F0-AB85-A2E05BBD9C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767"/>
        <a:stretch/>
      </xdr:blipFill>
      <xdr:spPr bwMode="auto">
        <a:xfrm>
          <a:off x="777240" y="4659646"/>
          <a:ext cx="2773680" cy="73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</xdr:colOff>
      <xdr:row>38</xdr:row>
      <xdr:rowOff>22500</xdr:rowOff>
    </xdr:from>
    <xdr:to>
      <xdr:col>7</xdr:col>
      <xdr:colOff>363691</xdr:colOff>
      <xdr:row>44</xdr:row>
      <xdr:rowOff>55653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6AFC60-C1D5-41B6-86C1-02732B62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6971940"/>
          <a:ext cx="5110951" cy="1130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5495</xdr:colOff>
      <xdr:row>3</xdr:row>
      <xdr:rowOff>25389</xdr:rowOff>
    </xdr:from>
    <xdr:to>
      <xdr:col>17</xdr:col>
      <xdr:colOff>318233</xdr:colOff>
      <xdr:row>8</xdr:row>
      <xdr:rowOff>54920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BB79BD-1189-4B09-AE4A-58A0FBF2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0295" y="574029"/>
          <a:ext cx="5860098" cy="943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2575</xdr:colOff>
      <xdr:row>3</xdr:row>
      <xdr:rowOff>68580</xdr:rowOff>
    </xdr:from>
    <xdr:to>
      <xdr:col>6</xdr:col>
      <xdr:colOff>671984</xdr:colOff>
      <xdr:row>18</xdr:row>
      <xdr:rowOff>132704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A94E6E0-6FDE-4B85-BB9B-88AB1521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055" y="617220"/>
          <a:ext cx="4631809" cy="2807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777240</xdr:colOff>
      <xdr:row>16</xdr:row>
      <xdr:rowOff>129540</xdr:rowOff>
    </xdr:from>
    <xdr:to>
      <xdr:col>17</xdr:col>
      <xdr:colOff>703671</xdr:colOff>
      <xdr:row>30</xdr:row>
      <xdr:rowOff>170615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2F33314-6286-4232-AFB0-FC57B864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9560" y="3055620"/>
          <a:ext cx="6266271" cy="2601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3"/>
  <sheetViews>
    <sheetView showGridLines="0" tabSelected="1" view="pageBreakPreview" zoomScale="40" zoomScaleNormal="40" zoomScaleSheetLayoutView="40" workbookViewId="0">
      <selection activeCell="F43" sqref="F43"/>
    </sheetView>
  </sheetViews>
  <sheetFormatPr baseColWidth="10" defaultRowHeight="15" x14ac:dyDescent="0.25"/>
  <cols>
    <col min="2" max="2" width="15.42578125" customWidth="1"/>
    <col min="3" max="4" width="20.42578125" customWidth="1"/>
    <col min="5" max="6" width="25" customWidth="1"/>
    <col min="7" max="7" width="18.5703125" customWidth="1"/>
    <col min="8" max="8" width="16.5703125" customWidth="1"/>
    <col min="9" max="12" width="3.5703125" customWidth="1"/>
    <col min="13" max="13" width="5.42578125" customWidth="1"/>
    <col min="14" max="14" width="5.85546875" customWidth="1"/>
    <col min="15" max="15" width="15.5703125" customWidth="1"/>
    <col min="16" max="16" width="25.85546875" customWidth="1"/>
    <col min="17" max="18" width="52.42578125" customWidth="1"/>
    <col min="19" max="22" width="3.5703125" bestFit="1" customWidth="1"/>
    <col min="23" max="23" width="5.42578125" bestFit="1" customWidth="1"/>
    <col min="24" max="24" width="5.85546875" bestFit="1" customWidth="1"/>
    <col min="25" max="25" width="15.5703125" customWidth="1"/>
    <col min="26" max="26" width="25.85546875" bestFit="1" customWidth="1"/>
  </cols>
  <sheetData>
    <row r="1" spans="1:26" s="1" customFormat="1" ht="15" customHeight="1" x14ac:dyDescent="0.25">
      <c r="A1" s="65" t="s">
        <v>25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7"/>
    </row>
    <row r="2" spans="1:26" s="1" customFormat="1" ht="15" customHeight="1" x14ac:dyDescent="0.25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7"/>
    </row>
    <row r="3" spans="1:26" s="1" customFormat="1" ht="15.75" customHeight="1" thickBot="1" x14ac:dyDescent="0.3">
      <c r="A3" s="68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</row>
    <row r="4" spans="1:26" s="1" customFormat="1" ht="24" customHeight="1" thickBot="1" x14ac:dyDescent="0.3"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  <c r="R4" s="5"/>
    </row>
    <row r="5" spans="1:26" s="1" customFormat="1" ht="16.5" customHeight="1" thickBot="1" x14ac:dyDescent="0.3">
      <c r="A5" s="95" t="s">
        <v>27</v>
      </c>
      <c r="B5" s="97"/>
      <c r="C5" s="96"/>
      <c r="D5" s="94"/>
      <c r="E5" s="94"/>
      <c r="F5" s="95" t="s">
        <v>28</v>
      </c>
      <c r="G5" s="96"/>
      <c r="H5" s="74"/>
      <c r="I5" s="75"/>
      <c r="J5" s="75"/>
      <c r="K5" s="75"/>
      <c r="L5" s="75"/>
      <c r="M5" s="75"/>
      <c r="N5" s="75"/>
      <c r="O5" s="75"/>
      <c r="P5" s="75"/>
      <c r="Q5" s="75"/>
      <c r="R5" s="76"/>
      <c r="S5" s="71" t="s">
        <v>30</v>
      </c>
      <c r="T5" s="72"/>
      <c r="U5" s="72"/>
      <c r="V5" s="72"/>
      <c r="W5" s="73"/>
      <c r="X5" s="74"/>
      <c r="Y5" s="75"/>
      <c r="Z5" s="76"/>
    </row>
    <row r="6" spans="1:26" s="1" customFormat="1" ht="24" customHeight="1" thickBot="1" x14ac:dyDescent="0.3">
      <c r="A6" s="95" t="s">
        <v>29</v>
      </c>
      <c r="B6" s="97"/>
      <c r="C6" s="96"/>
      <c r="D6" s="103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5"/>
    </row>
    <row r="7" spans="1:26" s="1" customFormat="1" ht="30" customHeight="1" thickBot="1" x14ac:dyDescent="0.3">
      <c r="A7" s="95" t="s">
        <v>31</v>
      </c>
      <c r="B7" s="97"/>
      <c r="C7" s="97"/>
      <c r="D7" s="96"/>
      <c r="E7" s="95"/>
      <c r="F7" s="97"/>
      <c r="G7" s="97"/>
      <c r="H7" s="97"/>
      <c r="I7" s="97"/>
      <c r="J7" s="97"/>
      <c r="K7" s="97"/>
      <c r="L7" s="97"/>
      <c r="M7" s="97"/>
      <c r="N7" s="97"/>
      <c r="O7" s="96"/>
      <c r="P7" s="46" t="s">
        <v>35</v>
      </c>
      <c r="Q7" s="95"/>
      <c r="R7" s="96"/>
      <c r="S7" s="97" t="s">
        <v>34</v>
      </c>
      <c r="T7" s="97"/>
      <c r="U7" s="97"/>
      <c r="V7" s="97"/>
      <c r="W7" s="97"/>
      <c r="X7" s="97"/>
      <c r="Y7" s="95"/>
      <c r="Z7" s="96"/>
    </row>
    <row r="8" spans="1:26" s="1" customFormat="1" ht="29.45" customHeight="1" thickBot="1" x14ac:dyDescent="0.3">
      <c r="A8" s="106" t="s">
        <v>32</v>
      </c>
      <c r="B8" s="107"/>
      <c r="C8" s="107"/>
      <c r="D8" s="108"/>
      <c r="E8" s="77"/>
      <c r="F8" s="78"/>
      <c r="G8" s="78"/>
      <c r="H8" s="78"/>
      <c r="I8" s="78"/>
      <c r="J8" s="78"/>
      <c r="K8" s="78"/>
      <c r="L8" s="78"/>
      <c r="M8" s="78"/>
      <c r="N8" s="78"/>
      <c r="O8" s="79"/>
      <c r="P8" s="46" t="s">
        <v>35</v>
      </c>
      <c r="Q8" s="77"/>
      <c r="R8" s="79"/>
      <c r="S8" s="97" t="s">
        <v>34</v>
      </c>
      <c r="T8" s="97"/>
      <c r="U8" s="97"/>
      <c r="V8" s="97"/>
      <c r="W8" s="97"/>
      <c r="X8" s="97"/>
      <c r="Y8" s="101"/>
      <c r="Z8" s="102"/>
    </row>
    <row r="9" spans="1:26" s="1" customFormat="1" ht="30" customHeight="1" thickBot="1" x14ac:dyDescent="0.3">
      <c r="A9" s="109" t="s">
        <v>33</v>
      </c>
      <c r="B9" s="110"/>
      <c r="C9" s="110"/>
      <c r="D9" s="111"/>
      <c r="E9" s="77"/>
      <c r="F9" s="78"/>
      <c r="G9" s="78"/>
      <c r="H9" s="78"/>
      <c r="I9" s="78"/>
      <c r="J9" s="78"/>
      <c r="K9" s="78"/>
      <c r="L9" s="78"/>
      <c r="M9" s="78"/>
      <c r="N9" s="78"/>
      <c r="O9" s="79"/>
      <c r="P9" s="46" t="s">
        <v>35</v>
      </c>
      <c r="Q9" s="101"/>
      <c r="R9" s="102"/>
      <c r="S9" s="97" t="s">
        <v>34</v>
      </c>
      <c r="T9" s="97"/>
      <c r="U9" s="97"/>
      <c r="V9" s="97"/>
      <c r="W9" s="97"/>
      <c r="X9" s="97"/>
      <c r="Y9" s="101"/>
      <c r="Z9" s="102"/>
    </row>
    <row r="11" spans="1:26" ht="15.75" thickBot="1" x14ac:dyDescent="0.3"/>
    <row r="12" spans="1:26" ht="16.5" customHeight="1" thickBot="1" x14ac:dyDescent="0.3">
      <c r="A12" s="91" t="s">
        <v>19</v>
      </c>
      <c r="B12" s="92"/>
      <c r="C12" s="92"/>
      <c r="D12" s="92"/>
      <c r="E12" s="92"/>
      <c r="F12" s="92"/>
      <c r="G12" s="92"/>
      <c r="H12" s="93"/>
      <c r="I12" s="88" t="s">
        <v>13</v>
      </c>
      <c r="J12" s="89"/>
      <c r="K12" s="89"/>
      <c r="L12" s="89"/>
      <c r="M12" s="89"/>
      <c r="N12" s="89"/>
      <c r="O12" s="89"/>
      <c r="P12" s="90"/>
      <c r="Q12" s="82" t="s">
        <v>14</v>
      </c>
      <c r="R12" s="83"/>
      <c r="S12" s="83"/>
      <c r="T12" s="83"/>
      <c r="U12" s="83"/>
      <c r="V12" s="83"/>
      <c r="W12" s="83"/>
      <c r="X12" s="83"/>
      <c r="Y12" s="83"/>
      <c r="Z12" s="84"/>
    </row>
    <row r="13" spans="1:26" ht="15.75" customHeight="1" thickBot="1" x14ac:dyDescent="0.3">
      <c r="A13" s="55" t="s">
        <v>5</v>
      </c>
      <c r="B13" s="55" t="s">
        <v>1</v>
      </c>
      <c r="C13" s="55" t="s">
        <v>15</v>
      </c>
      <c r="D13" s="55" t="s">
        <v>16</v>
      </c>
      <c r="E13" s="55" t="s">
        <v>21</v>
      </c>
      <c r="F13" s="55" t="s">
        <v>22</v>
      </c>
      <c r="G13" s="55" t="s">
        <v>23</v>
      </c>
      <c r="H13" s="47" t="s">
        <v>20</v>
      </c>
      <c r="I13" s="98" t="s">
        <v>12</v>
      </c>
      <c r="J13" s="99"/>
      <c r="K13" s="99"/>
      <c r="L13" s="100"/>
      <c r="M13" s="85" t="s">
        <v>11</v>
      </c>
      <c r="N13" s="85" t="s">
        <v>10</v>
      </c>
      <c r="O13" s="85" t="s">
        <v>3</v>
      </c>
      <c r="P13" s="80" t="s">
        <v>0</v>
      </c>
      <c r="Q13" s="80" t="s">
        <v>24</v>
      </c>
      <c r="R13" s="80" t="s">
        <v>4</v>
      </c>
      <c r="S13" s="98" t="s">
        <v>12</v>
      </c>
      <c r="T13" s="99"/>
      <c r="U13" s="99"/>
      <c r="V13" s="100"/>
      <c r="W13" s="85" t="s">
        <v>11</v>
      </c>
      <c r="X13" s="85" t="s">
        <v>10</v>
      </c>
      <c r="Y13" s="85" t="s">
        <v>3</v>
      </c>
      <c r="Z13" s="80" t="s">
        <v>0</v>
      </c>
    </row>
    <row r="14" spans="1:26" ht="78.75" customHeight="1" thickBot="1" x14ac:dyDescent="0.3">
      <c r="A14" s="56"/>
      <c r="B14" s="56"/>
      <c r="C14" s="56"/>
      <c r="D14" s="56"/>
      <c r="E14" s="56"/>
      <c r="F14" s="56"/>
      <c r="G14" s="56"/>
      <c r="H14" s="49" t="s">
        <v>26</v>
      </c>
      <c r="I14" s="48" t="s">
        <v>7</v>
      </c>
      <c r="J14" s="48" t="s">
        <v>8</v>
      </c>
      <c r="K14" s="48" t="s">
        <v>2</v>
      </c>
      <c r="L14" s="48" t="s">
        <v>9</v>
      </c>
      <c r="M14" s="86"/>
      <c r="N14" s="86"/>
      <c r="O14" s="86"/>
      <c r="P14" s="87"/>
      <c r="Q14" s="81"/>
      <c r="R14" s="81"/>
      <c r="S14" s="48" t="s">
        <v>7</v>
      </c>
      <c r="T14" s="48" t="s">
        <v>8</v>
      </c>
      <c r="U14" s="48" t="s">
        <v>2</v>
      </c>
      <c r="V14" s="48" t="s">
        <v>9</v>
      </c>
      <c r="W14" s="86"/>
      <c r="X14" s="86"/>
      <c r="Y14" s="86"/>
      <c r="Z14" s="87"/>
    </row>
    <row r="15" spans="1:26" ht="101.25" hidden="1" customHeight="1" x14ac:dyDescent="0.25">
      <c r="A15" s="63"/>
      <c r="B15" s="61"/>
      <c r="C15" s="60"/>
      <c r="D15" s="29"/>
      <c r="E15" s="30"/>
      <c r="F15" s="31"/>
      <c r="G15" s="32"/>
      <c r="H15" s="24"/>
      <c r="I15" s="22">
        <v>1</v>
      </c>
      <c r="J15" s="6">
        <v>2</v>
      </c>
      <c r="K15" s="6">
        <v>1</v>
      </c>
      <c r="L15" s="6">
        <v>1</v>
      </c>
      <c r="M15" s="6">
        <f>SUM(I15:L15)</f>
        <v>5</v>
      </c>
      <c r="N15" s="14">
        <v>1</v>
      </c>
      <c r="O15" s="18">
        <f t="shared" ref="O15:O44" si="0">M15*N15</f>
        <v>5</v>
      </c>
      <c r="P15" s="16" t="str">
        <f>IF((M15*N15)=4,"Trivial",IF((M15*N15)&lt;=8,"Tolerable",IF((M15*N15)&lt;=16,"Moderado",IF((M15*N15)&lt;=24,"Importante","Intolerable"))))</f>
        <v>Tolerable</v>
      </c>
      <c r="Q15" s="12" t="s">
        <v>17</v>
      </c>
      <c r="R15" s="8" t="s">
        <v>6</v>
      </c>
      <c r="S15" s="22">
        <v>1</v>
      </c>
      <c r="T15" s="6">
        <v>1</v>
      </c>
      <c r="U15" s="6">
        <v>1</v>
      </c>
      <c r="V15" s="6">
        <v>1</v>
      </c>
      <c r="W15" s="9">
        <f>SUM(S15:V15)</f>
        <v>4</v>
      </c>
      <c r="X15" s="14">
        <v>1</v>
      </c>
      <c r="Y15" s="18">
        <f t="shared" ref="Y15" si="1">W15*X15</f>
        <v>4</v>
      </c>
      <c r="Z15" s="20" t="str">
        <f>IF((W15*X15)=4,"Trivial",IF((W15*X15)&lt;=8,"Tolerable",IF((W15*X15)&lt;=16,"Moderado",IF((W15*X15)&lt;=24,"Importante","Intolerable"))))</f>
        <v>Trivial</v>
      </c>
    </row>
    <row r="16" spans="1:26" ht="78.75" hidden="1" customHeight="1" x14ac:dyDescent="0.25">
      <c r="A16" s="64"/>
      <c r="B16" s="62"/>
      <c r="C16" s="59"/>
      <c r="D16" s="33"/>
      <c r="E16" s="34"/>
      <c r="F16" s="35"/>
      <c r="G16" s="36"/>
      <c r="H16" s="25"/>
      <c r="I16" s="23">
        <v>1</v>
      </c>
      <c r="J16" s="7">
        <v>1</v>
      </c>
      <c r="K16" s="7">
        <v>1</v>
      </c>
      <c r="L16" s="7">
        <v>2</v>
      </c>
      <c r="M16" s="7">
        <f t="shared" ref="M16:M44" si="2">SUM(I16:L16)</f>
        <v>5</v>
      </c>
      <c r="N16" s="7">
        <v>2</v>
      </c>
      <c r="O16" s="19">
        <f t="shared" si="0"/>
        <v>10</v>
      </c>
      <c r="P16" s="17" t="str">
        <f t="shared" ref="P16" si="3">IF((M16*N16)=4,"Trivial",IF((M16*N16)&lt;=8,"Tolerable",IF((M16*N16)&lt;=16,"Moderado",IF((M16*N16)&lt;=24,"Importante","Intolerable"))))</f>
        <v>Moderado</v>
      </c>
      <c r="Q16" s="13" t="s">
        <v>18</v>
      </c>
      <c r="R16" s="10" t="s">
        <v>6</v>
      </c>
      <c r="S16" s="23">
        <v>1</v>
      </c>
      <c r="T16" s="7">
        <v>1</v>
      </c>
      <c r="U16" s="7">
        <v>1</v>
      </c>
      <c r="V16" s="7">
        <v>2</v>
      </c>
      <c r="W16" s="11">
        <f t="shared" ref="W16:W44" si="4">SUM(S16:V16)</f>
        <v>5</v>
      </c>
      <c r="X16" s="15">
        <v>1</v>
      </c>
      <c r="Y16" s="19">
        <f t="shared" ref="Y16:Y44" si="5">W16*X16</f>
        <v>5</v>
      </c>
      <c r="Z16" s="21" t="str">
        <f t="shared" ref="Z16:Z44" si="6">IF((W16*X16)=4,"Trivial",IF((W16*X16)&lt;=8,"Tolerable",IF((W16*X16)&lt;=16,"Moderado",IF((W16*X16)&lt;=24,"Importante","Intolerable"))))</f>
        <v>Tolerable</v>
      </c>
    </row>
    <row r="17" spans="1:26" ht="162" customHeight="1" x14ac:dyDescent="0.25">
      <c r="A17" s="64"/>
      <c r="B17" s="62"/>
      <c r="C17" s="37"/>
      <c r="D17" s="33"/>
      <c r="E17" s="38"/>
      <c r="F17" s="38"/>
      <c r="G17" s="38"/>
      <c r="H17" s="43"/>
      <c r="I17" s="23">
        <v>0</v>
      </c>
      <c r="J17" s="7">
        <v>0</v>
      </c>
      <c r="K17" s="7">
        <v>0</v>
      </c>
      <c r="L17" s="7">
        <v>0</v>
      </c>
      <c r="M17" s="7">
        <f t="shared" si="2"/>
        <v>0</v>
      </c>
      <c r="N17" s="7">
        <v>0</v>
      </c>
      <c r="O17" s="19">
        <f t="shared" si="0"/>
        <v>0</v>
      </c>
      <c r="P17" s="44"/>
      <c r="Q17" s="27"/>
      <c r="R17" s="45"/>
      <c r="S17" s="23">
        <v>0</v>
      </c>
      <c r="T17" s="7">
        <v>0</v>
      </c>
      <c r="U17" s="7">
        <v>0</v>
      </c>
      <c r="V17" s="7">
        <v>0</v>
      </c>
      <c r="W17" s="7">
        <f t="shared" si="4"/>
        <v>0</v>
      </c>
      <c r="X17" s="7">
        <v>0</v>
      </c>
      <c r="Y17" s="19">
        <f t="shared" si="5"/>
        <v>0</v>
      </c>
      <c r="Z17" s="17" t="str">
        <f t="shared" si="6"/>
        <v>Tolerable</v>
      </c>
    </row>
    <row r="18" spans="1:26" x14ac:dyDescent="0.25">
      <c r="A18" s="64"/>
      <c r="B18" s="62"/>
      <c r="C18" s="39"/>
      <c r="D18" s="52"/>
      <c r="E18" s="38"/>
      <c r="F18" s="38"/>
      <c r="G18" s="38"/>
      <c r="H18" s="43"/>
      <c r="I18" s="23">
        <v>0</v>
      </c>
      <c r="J18" s="7">
        <v>0</v>
      </c>
      <c r="K18" s="7">
        <v>0</v>
      </c>
      <c r="L18" s="7">
        <v>0</v>
      </c>
      <c r="M18" s="7">
        <f t="shared" si="2"/>
        <v>0</v>
      </c>
      <c r="N18" s="7">
        <v>0</v>
      </c>
      <c r="O18" s="19">
        <f t="shared" si="0"/>
        <v>0</v>
      </c>
      <c r="P18" s="44"/>
      <c r="Q18" s="27"/>
      <c r="R18" s="45"/>
      <c r="S18" s="23">
        <v>0</v>
      </c>
      <c r="T18" s="7">
        <v>0</v>
      </c>
      <c r="U18" s="7">
        <v>0</v>
      </c>
      <c r="V18" s="7">
        <v>0</v>
      </c>
      <c r="W18" s="7">
        <f t="shared" si="4"/>
        <v>0</v>
      </c>
      <c r="X18" s="7">
        <v>0</v>
      </c>
      <c r="Y18" s="19">
        <f t="shared" si="5"/>
        <v>0</v>
      </c>
      <c r="Z18" s="17" t="str">
        <f t="shared" si="6"/>
        <v>Tolerable</v>
      </c>
    </row>
    <row r="19" spans="1:26" x14ac:dyDescent="0.25">
      <c r="A19" s="64"/>
      <c r="B19" s="62"/>
      <c r="C19" s="57"/>
      <c r="D19" s="40"/>
      <c r="E19" s="41"/>
      <c r="F19" s="41"/>
      <c r="G19" s="41"/>
      <c r="H19" s="43"/>
      <c r="I19" s="23">
        <v>0</v>
      </c>
      <c r="J19" s="7">
        <v>0</v>
      </c>
      <c r="K19" s="7">
        <v>0</v>
      </c>
      <c r="L19" s="7">
        <v>0</v>
      </c>
      <c r="M19" s="7">
        <f t="shared" ref="M19:M28" si="7">SUM(I19:L19)</f>
        <v>0</v>
      </c>
      <c r="N19" s="7">
        <v>0</v>
      </c>
      <c r="O19" s="19">
        <f t="shared" ref="O19:O28" si="8">M19*N19</f>
        <v>0</v>
      </c>
      <c r="P19" s="44"/>
      <c r="Q19" s="28"/>
      <c r="R19" s="45"/>
      <c r="S19" s="23">
        <v>0</v>
      </c>
      <c r="T19" s="7">
        <v>0</v>
      </c>
      <c r="U19" s="7">
        <v>0</v>
      </c>
      <c r="V19" s="7">
        <v>0</v>
      </c>
      <c r="W19" s="7">
        <f t="shared" si="4"/>
        <v>0</v>
      </c>
      <c r="X19" s="7">
        <v>0</v>
      </c>
      <c r="Y19" s="19">
        <f t="shared" si="5"/>
        <v>0</v>
      </c>
      <c r="Z19" s="17" t="str">
        <f t="shared" si="6"/>
        <v>Tolerable</v>
      </c>
    </row>
    <row r="20" spans="1:26" x14ac:dyDescent="0.25">
      <c r="A20" s="64"/>
      <c r="B20" s="62"/>
      <c r="C20" s="58"/>
      <c r="D20" s="40"/>
      <c r="E20" s="38"/>
      <c r="F20" s="38"/>
      <c r="G20" s="38"/>
      <c r="H20" s="43"/>
      <c r="I20" s="23">
        <v>0</v>
      </c>
      <c r="J20" s="7">
        <v>0</v>
      </c>
      <c r="K20" s="7">
        <v>0</v>
      </c>
      <c r="L20" s="7">
        <v>0</v>
      </c>
      <c r="M20" s="7">
        <f t="shared" si="7"/>
        <v>0</v>
      </c>
      <c r="N20" s="7">
        <v>0</v>
      </c>
      <c r="O20" s="19">
        <f t="shared" si="8"/>
        <v>0</v>
      </c>
      <c r="P20" s="44"/>
      <c r="Q20" s="27"/>
      <c r="R20" s="45"/>
      <c r="S20" s="23">
        <v>0</v>
      </c>
      <c r="T20" s="7">
        <v>0</v>
      </c>
      <c r="U20" s="7">
        <v>0</v>
      </c>
      <c r="V20" s="7">
        <v>0</v>
      </c>
      <c r="W20" s="7">
        <f t="shared" si="4"/>
        <v>0</v>
      </c>
      <c r="X20" s="7">
        <v>0</v>
      </c>
      <c r="Y20" s="19">
        <f t="shared" si="5"/>
        <v>0</v>
      </c>
      <c r="Z20" s="17" t="str">
        <f t="shared" si="6"/>
        <v>Tolerable</v>
      </c>
    </row>
    <row r="21" spans="1:26" ht="126.75" hidden="1" customHeight="1" x14ac:dyDescent="0.25">
      <c r="A21" s="64"/>
      <c r="B21" s="62"/>
      <c r="C21" s="59"/>
      <c r="D21" s="40"/>
      <c r="E21" s="38"/>
      <c r="F21" s="38"/>
      <c r="G21" s="38"/>
      <c r="H21" s="43"/>
      <c r="I21" s="23">
        <v>0</v>
      </c>
      <c r="J21" s="7">
        <v>0</v>
      </c>
      <c r="K21" s="7">
        <v>0</v>
      </c>
      <c r="L21" s="7">
        <v>0</v>
      </c>
      <c r="M21" s="7">
        <f t="shared" si="7"/>
        <v>0</v>
      </c>
      <c r="N21" s="7">
        <v>0</v>
      </c>
      <c r="O21" s="19">
        <f t="shared" si="8"/>
        <v>0</v>
      </c>
      <c r="P21" s="44"/>
      <c r="Q21" s="26"/>
      <c r="R21" s="45"/>
      <c r="S21" s="23">
        <v>0</v>
      </c>
      <c r="T21" s="7">
        <v>0</v>
      </c>
      <c r="U21" s="7">
        <v>0</v>
      </c>
      <c r="V21" s="7">
        <v>0</v>
      </c>
      <c r="W21" s="7">
        <f t="shared" si="4"/>
        <v>0</v>
      </c>
      <c r="X21" s="7">
        <v>0</v>
      </c>
      <c r="Y21" s="19">
        <f t="shared" si="5"/>
        <v>0</v>
      </c>
      <c r="Z21" s="17" t="str">
        <f t="shared" si="6"/>
        <v>Tolerable</v>
      </c>
    </row>
    <row r="22" spans="1:26" x14ac:dyDescent="0.25">
      <c r="A22" s="64"/>
      <c r="B22" s="62"/>
      <c r="C22" s="51"/>
      <c r="D22" s="40"/>
      <c r="E22" s="38"/>
      <c r="F22" s="38"/>
      <c r="G22" s="38"/>
      <c r="H22" s="43"/>
      <c r="I22" s="23">
        <v>0</v>
      </c>
      <c r="J22" s="7">
        <v>0</v>
      </c>
      <c r="K22" s="7">
        <v>0</v>
      </c>
      <c r="L22" s="7">
        <v>0</v>
      </c>
      <c r="M22" s="7">
        <f t="shared" si="7"/>
        <v>0</v>
      </c>
      <c r="N22" s="7">
        <v>0</v>
      </c>
      <c r="O22" s="19">
        <f t="shared" si="8"/>
        <v>0</v>
      </c>
      <c r="P22" s="44"/>
      <c r="Q22" s="27"/>
      <c r="R22" s="45"/>
      <c r="S22" s="23">
        <v>0</v>
      </c>
      <c r="T22" s="7">
        <v>0</v>
      </c>
      <c r="U22" s="7">
        <v>0</v>
      </c>
      <c r="V22" s="7">
        <v>0</v>
      </c>
      <c r="W22" s="7">
        <f t="shared" si="4"/>
        <v>0</v>
      </c>
      <c r="X22" s="7">
        <v>0</v>
      </c>
      <c r="Y22" s="19">
        <f t="shared" si="5"/>
        <v>0</v>
      </c>
      <c r="Z22" s="17" t="str">
        <f t="shared" si="6"/>
        <v>Tolerable</v>
      </c>
    </row>
    <row r="23" spans="1:26" x14ac:dyDescent="0.25">
      <c r="A23" s="64"/>
      <c r="B23" s="62"/>
      <c r="C23" s="51"/>
      <c r="D23" s="40"/>
      <c r="E23" s="38"/>
      <c r="F23" s="38"/>
      <c r="G23" s="38"/>
      <c r="H23" s="43"/>
      <c r="I23" s="23">
        <v>0</v>
      </c>
      <c r="J23" s="7">
        <v>0</v>
      </c>
      <c r="K23" s="7">
        <v>0</v>
      </c>
      <c r="L23" s="7">
        <v>0</v>
      </c>
      <c r="M23" s="7">
        <f t="shared" si="7"/>
        <v>0</v>
      </c>
      <c r="N23" s="7">
        <v>0</v>
      </c>
      <c r="O23" s="19">
        <f t="shared" si="8"/>
        <v>0</v>
      </c>
      <c r="P23" s="44"/>
      <c r="Q23" s="27"/>
      <c r="R23" s="45"/>
      <c r="S23" s="23">
        <v>0</v>
      </c>
      <c r="T23" s="7">
        <v>0</v>
      </c>
      <c r="U23" s="7">
        <v>0</v>
      </c>
      <c r="V23" s="7">
        <v>0</v>
      </c>
      <c r="W23" s="7">
        <f t="shared" si="4"/>
        <v>0</v>
      </c>
      <c r="X23" s="7">
        <v>0</v>
      </c>
      <c r="Y23" s="19">
        <f t="shared" si="5"/>
        <v>0</v>
      </c>
      <c r="Z23" s="17" t="str">
        <f t="shared" si="6"/>
        <v>Tolerable</v>
      </c>
    </row>
    <row r="24" spans="1:26" x14ac:dyDescent="0.25">
      <c r="A24" s="64"/>
      <c r="B24" s="62"/>
      <c r="C24" s="51"/>
      <c r="D24" s="40"/>
      <c r="E24" s="38"/>
      <c r="F24" s="38"/>
      <c r="G24" s="38"/>
      <c r="H24" s="43"/>
      <c r="I24" s="23">
        <v>0</v>
      </c>
      <c r="J24" s="7">
        <v>0</v>
      </c>
      <c r="K24" s="7">
        <v>0</v>
      </c>
      <c r="L24" s="7">
        <v>0</v>
      </c>
      <c r="M24" s="7">
        <f t="shared" ref="M24" si="9">SUM(I24:L24)</f>
        <v>0</v>
      </c>
      <c r="N24" s="7">
        <v>0</v>
      </c>
      <c r="O24" s="19">
        <f t="shared" ref="O24" si="10">M24*N24</f>
        <v>0</v>
      </c>
      <c r="P24" s="44"/>
      <c r="Q24" s="27"/>
      <c r="R24" s="45"/>
      <c r="S24" s="23">
        <v>0</v>
      </c>
      <c r="T24" s="7">
        <v>0</v>
      </c>
      <c r="U24" s="7">
        <v>0</v>
      </c>
      <c r="V24" s="7">
        <v>0</v>
      </c>
      <c r="W24" s="7">
        <f t="shared" si="4"/>
        <v>0</v>
      </c>
      <c r="X24" s="7">
        <v>0</v>
      </c>
      <c r="Y24" s="19">
        <f t="shared" si="5"/>
        <v>0</v>
      </c>
      <c r="Z24" s="17" t="str">
        <f t="shared" si="6"/>
        <v>Tolerable</v>
      </c>
    </row>
    <row r="25" spans="1:26" x14ac:dyDescent="0.25">
      <c r="A25" s="64"/>
      <c r="B25" s="62"/>
      <c r="C25" s="51"/>
      <c r="D25" s="40"/>
      <c r="E25" s="38"/>
      <c r="F25" s="38"/>
      <c r="G25" s="38"/>
      <c r="H25" s="43"/>
      <c r="I25" s="23">
        <v>0</v>
      </c>
      <c r="J25" s="7">
        <v>0</v>
      </c>
      <c r="K25" s="7">
        <v>0</v>
      </c>
      <c r="L25" s="7">
        <v>0</v>
      </c>
      <c r="M25" s="7">
        <f t="shared" si="7"/>
        <v>0</v>
      </c>
      <c r="N25" s="7">
        <v>0</v>
      </c>
      <c r="O25" s="19">
        <f t="shared" si="8"/>
        <v>0</v>
      </c>
      <c r="P25" s="44"/>
      <c r="Q25" s="27"/>
      <c r="R25" s="45"/>
      <c r="S25" s="23">
        <v>0</v>
      </c>
      <c r="T25" s="7">
        <v>0</v>
      </c>
      <c r="U25" s="7">
        <v>0</v>
      </c>
      <c r="V25" s="7">
        <v>0</v>
      </c>
      <c r="W25" s="7">
        <f t="shared" si="4"/>
        <v>0</v>
      </c>
      <c r="X25" s="7">
        <v>0</v>
      </c>
      <c r="Y25" s="19">
        <f t="shared" si="5"/>
        <v>0</v>
      </c>
      <c r="Z25" s="17" t="str">
        <f t="shared" si="6"/>
        <v>Tolerable</v>
      </c>
    </row>
    <row r="26" spans="1:26" ht="146.25" hidden="1" customHeight="1" x14ac:dyDescent="0.25">
      <c r="A26" s="64"/>
      <c r="B26" s="62"/>
      <c r="C26" s="51"/>
      <c r="D26" s="40"/>
      <c r="E26" s="34"/>
      <c r="F26" s="35"/>
      <c r="G26" s="36"/>
      <c r="H26" s="43"/>
      <c r="I26" s="23">
        <v>0</v>
      </c>
      <c r="J26" s="7">
        <v>0</v>
      </c>
      <c r="K26" s="7">
        <v>0</v>
      </c>
      <c r="L26" s="7">
        <v>0</v>
      </c>
      <c r="M26" s="7">
        <f t="shared" si="7"/>
        <v>0</v>
      </c>
      <c r="N26" s="7">
        <v>0</v>
      </c>
      <c r="O26" s="19">
        <f t="shared" si="8"/>
        <v>0</v>
      </c>
      <c r="P26" s="44"/>
      <c r="Q26" s="13"/>
      <c r="R26" s="45"/>
      <c r="S26" s="23">
        <v>0</v>
      </c>
      <c r="T26" s="7">
        <v>0</v>
      </c>
      <c r="U26" s="7">
        <v>0</v>
      </c>
      <c r="V26" s="7">
        <v>0</v>
      </c>
      <c r="W26" s="7">
        <f t="shared" si="4"/>
        <v>0</v>
      </c>
      <c r="X26" s="7">
        <v>0</v>
      </c>
      <c r="Y26" s="19">
        <f t="shared" si="5"/>
        <v>0</v>
      </c>
      <c r="Z26" s="17" t="str">
        <f t="shared" si="6"/>
        <v>Tolerable</v>
      </c>
    </row>
    <row r="27" spans="1:26" ht="146.25" hidden="1" customHeight="1" x14ac:dyDescent="0.25">
      <c r="A27" s="64"/>
      <c r="B27" s="62"/>
      <c r="C27" s="51"/>
      <c r="D27" s="40"/>
      <c r="E27" s="34"/>
      <c r="F27" s="35"/>
      <c r="G27" s="36"/>
      <c r="H27" s="43"/>
      <c r="I27" s="23">
        <v>0</v>
      </c>
      <c r="J27" s="7">
        <v>0</v>
      </c>
      <c r="K27" s="7">
        <v>0</v>
      </c>
      <c r="L27" s="7">
        <v>0</v>
      </c>
      <c r="M27" s="7">
        <f t="shared" si="7"/>
        <v>0</v>
      </c>
      <c r="N27" s="7">
        <v>0</v>
      </c>
      <c r="O27" s="19">
        <f t="shared" si="8"/>
        <v>0</v>
      </c>
      <c r="P27" s="44"/>
      <c r="Q27" s="13"/>
      <c r="R27" s="45"/>
      <c r="S27" s="23">
        <v>0</v>
      </c>
      <c r="T27" s="7">
        <v>0</v>
      </c>
      <c r="U27" s="7">
        <v>0</v>
      </c>
      <c r="V27" s="7">
        <v>0</v>
      </c>
      <c r="W27" s="7">
        <f t="shared" si="4"/>
        <v>0</v>
      </c>
      <c r="X27" s="7">
        <v>0</v>
      </c>
      <c r="Y27" s="19">
        <f t="shared" si="5"/>
        <v>0</v>
      </c>
      <c r="Z27" s="17" t="str">
        <f t="shared" si="6"/>
        <v>Tolerable</v>
      </c>
    </row>
    <row r="28" spans="1:26" x14ac:dyDescent="0.25">
      <c r="A28" s="64"/>
      <c r="B28" s="62"/>
      <c r="C28" s="51"/>
      <c r="D28" s="40"/>
      <c r="E28" s="34"/>
      <c r="F28" s="35"/>
      <c r="G28" s="36"/>
      <c r="H28" s="43"/>
      <c r="I28" s="23">
        <v>0</v>
      </c>
      <c r="J28" s="7">
        <v>0</v>
      </c>
      <c r="K28" s="7">
        <v>0</v>
      </c>
      <c r="L28" s="7">
        <v>0</v>
      </c>
      <c r="M28" s="7">
        <f t="shared" si="7"/>
        <v>0</v>
      </c>
      <c r="N28" s="7">
        <v>0</v>
      </c>
      <c r="O28" s="19">
        <f t="shared" si="8"/>
        <v>0</v>
      </c>
      <c r="P28" s="44"/>
      <c r="Q28" s="27"/>
      <c r="R28" s="45"/>
      <c r="S28" s="23">
        <v>0</v>
      </c>
      <c r="T28" s="7">
        <v>0</v>
      </c>
      <c r="U28" s="7">
        <v>0</v>
      </c>
      <c r="V28" s="7">
        <v>0</v>
      </c>
      <c r="W28" s="7">
        <f t="shared" si="4"/>
        <v>0</v>
      </c>
      <c r="X28" s="7">
        <v>0</v>
      </c>
      <c r="Y28" s="19">
        <f t="shared" si="5"/>
        <v>0</v>
      </c>
      <c r="Z28" s="17" t="str">
        <f t="shared" si="6"/>
        <v>Tolerable</v>
      </c>
    </row>
    <row r="29" spans="1:26" x14ac:dyDescent="0.25">
      <c r="A29" s="64"/>
      <c r="B29" s="62"/>
      <c r="C29" s="51"/>
      <c r="D29" s="40"/>
      <c r="E29" s="38"/>
      <c r="F29" s="38"/>
      <c r="G29" s="38"/>
      <c r="H29" s="43"/>
      <c r="I29" s="23">
        <v>0</v>
      </c>
      <c r="J29" s="7">
        <v>0</v>
      </c>
      <c r="K29" s="7">
        <v>0</v>
      </c>
      <c r="L29" s="7">
        <v>0</v>
      </c>
      <c r="M29" s="7">
        <f t="shared" ref="M29:M32" si="11">SUM(I29:L29)</f>
        <v>0</v>
      </c>
      <c r="N29" s="7">
        <v>0</v>
      </c>
      <c r="O29" s="19">
        <f t="shared" ref="O29:O32" si="12">M29*N29</f>
        <v>0</v>
      </c>
      <c r="P29" s="44"/>
      <c r="Q29" s="27"/>
      <c r="R29" s="45"/>
      <c r="S29" s="23">
        <v>0</v>
      </c>
      <c r="T29" s="7">
        <v>0</v>
      </c>
      <c r="U29" s="7">
        <v>0</v>
      </c>
      <c r="V29" s="7">
        <v>0</v>
      </c>
      <c r="W29" s="7">
        <f t="shared" si="4"/>
        <v>0</v>
      </c>
      <c r="X29" s="7">
        <v>0</v>
      </c>
      <c r="Y29" s="19">
        <f t="shared" si="5"/>
        <v>0</v>
      </c>
      <c r="Z29" s="17" t="str">
        <f t="shared" si="6"/>
        <v>Tolerable</v>
      </c>
    </row>
    <row r="30" spans="1:26" x14ac:dyDescent="0.25">
      <c r="A30" s="64"/>
      <c r="B30" s="62"/>
      <c r="C30" s="51"/>
      <c r="D30" s="40"/>
      <c r="E30" s="38"/>
      <c r="F30" s="38"/>
      <c r="G30" s="38"/>
      <c r="H30" s="43"/>
      <c r="I30" s="23">
        <v>0</v>
      </c>
      <c r="J30" s="7">
        <v>0</v>
      </c>
      <c r="K30" s="7">
        <v>0</v>
      </c>
      <c r="L30" s="7">
        <v>0</v>
      </c>
      <c r="M30" s="7">
        <f t="shared" si="11"/>
        <v>0</v>
      </c>
      <c r="N30" s="7">
        <v>0</v>
      </c>
      <c r="O30" s="19">
        <f t="shared" si="12"/>
        <v>0</v>
      </c>
      <c r="P30" s="44"/>
      <c r="Q30" s="27"/>
      <c r="R30" s="45"/>
      <c r="S30" s="23">
        <v>0</v>
      </c>
      <c r="T30" s="7">
        <v>0</v>
      </c>
      <c r="U30" s="7">
        <v>0</v>
      </c>
      <c r="V30" s="7">
        <v>0</v>
      </c>
      <c r="W30" s="7">
        <f t="shared" si="4"/>
        <v>0</v>
      </c>
      <c r="X30" s="7">
        <v>0</v>
      </c>
      <c r="Y30" s="19">
        <f t="shared" si="5"/>
        <v>0</v>
      </c>
      <c r="Z30" s="17" t="str">
        <f t="shared" si="6"/>
        <v>Tolerable</v>
      </c>
    </row>
    <row r="31" spans="1:26" x14ac:dyDescent="0.25">
      <c r="A31" s="64"/>
      <c r="B31" s="62"/>
      <c r="C31" s="51"/>
      <c r="D31" s="40"/>
      <c r="E31" s="38"/>
      <c r="F31" s="38"/>
      <c r="G31" s="38"/>
      <c r="H31" s="43"/>
      <c r="I31" s="23">
        <v>0</v>
      </c>
      <c r="J31" s="7">
        <v>0</v>
      </c>
      <c r="K31" s="7">
        <v>0</v>
      </c>
      <c r="L31" s="7">
        <v>0</v>
      </c>
      <c r="M31" s="7">
        <f t="shared" si="11"/>
        <v>0</v>
      </c>
      <c r="N31" s="7">
        <v>0</v>
      </c>
      <c r="O31" s="19">
        <f t="shared" si="12"/>
        <v>0</v>
      </c>
      <c r="P31" s="44"/>
      <c r="Q31" s="27"/>
      <c r="R31" s="45"/>
      <c r="S31" s="23">
        <v>0</v>
      </c>
      <c r="T31" s="7">
        <v>0</v>
      </c>
      <c r="U31" s="7">
        <v>0</v>
      </c>
      <c r="V31" s="7">
        <v>0</v>
      </c>
      <c r="W31" s="7">
        <f t="shared" si="4"/>
        <v>0</v>
      </c>
      <c r="X31" s="7">
        <v>0</v>
      </c>
      <c r="Y31" s="19">
        <f t="shared" si="5"/>
        <v>0</v>
      </c>
      <c r="Z31" s="17" t="str">
        <f t="shared" si="6"/>
        <v>Tolerable</v>
      </c>
    </row>
    <row r="32" spans="1:26" x14ac:dyDescent="0.25">
      <c r="A32" s="64"/>
      <c r="B32" s="62"/>
      <c r="C32" s="51"/>
      <c r="D32" s="40"/>
      <c r="E32" s="34"/>
      <c r="F32" s="35"/>
      <c r="G32" s="36"/>
      <c r="H32" s="43"/>
      <c r="I32" s="23">
        <v>0</v>
      </c>
      <c r="J32" s="7">
        <v>0</v>
      </c>
      <c r="K32" s="7">
        <v>0</v>
      </c>
      <c r="L32" s="7">
        <v>0</v>
      </c>
      <c r="M32" s="7">
        <f t="shared" si="11"/>
        <v>0</v>
      </c>
      <c r="N32" s="7">
        <v>0</v>
      </c>
      <c r="O32" s="19">
        <f t="shared" si="12"/>
        <v>0</v>
      </c>
      <c r="P32" s="44"/>
      <c r="Q32" s="27"/>
      <c r="R32" s="45"/>
      <c r="S32" s="23">
        <v>0</v>
      </c>
      <c r="T32" s="7">
        <v>0</v>
      </c>
      <c r="U32" s="7">
        <v>0</v>
      </c>
      <c r="V32" s="7">
        <v>0</v>
      </c>
      <c r="W32" s="7">
        <f t="shared" si="4"/>
        <v>0</v>
      </c>
      <c r="X32" s="7">
        <v>0</v>
      </c>
      <c r="Y32" s="19">
        <f t="shared" si="5"/>
        <v>0</v>
      </c>
      <c r="Z32" s="17" t="str">
        <f t="shared" si="6"/>
        <v>Tolerable</v>
      </c>
    </row>
    <row r="33" spans="1:26" x14ac:dyDescent="0.25">
      <c r="A33" s="64"/>
      <c r="B33" s="62"/>
      <c r="C33" s="51"/>
      <c r="D33" s="40"/>
      <c r="E33" s="38"/>
      <c r="F33" s="38"/>
      <c r="G33" s="38"/>
      <c r="H33" s="43"/>
      <c r="I33" s="23">
        <v>0</v>
      </c>
      <c r="J33" s="7">
        <v>0</v>
      </c>
      <c r="K33" s="7">
        <v>0</v>
      </c>
      <c r="L33" s="7">
        <v>0</v>
      </c>
      <c r="M33" s="7">
        <f t="shared" ref="M33" si="13">SUM(I33:L33)</f>
        <v>0</v>
      </c>
      <c r="N33" s="7">
        <v>0</v>
      </c>
      <c r="O33" s="19">
        <f t="shared" ref="O33" si="14">M33*N33</f>
        <v>0</v>
      </c>
      <c r="P33" s="44"/>
      <c r="Q33" s="27"/>
      <c r="R33" s="45"/>
      <c r="S33" s="23">
        <v>0</v>
      </c>
      <c r="T33" s="7">
        <v>0</v>
      </c>
      <c r="U33" s="7">
        <v>0</v>
      </c>
      <c r="V33" s="7">
        <v>0</v>
      </c>
      <c r="W33" s="7">
        <f t="shared" si="4"/>
        <v>0</v>
      </c>
      <c r="X33" s="7">
        <v>0</v>
      </c>
      <c r="Y33" s="19">
        <f t="shared" si="5"/>
        <v>0</v>
      </c>
      <c r="Z33" s="17" t="str">
        <f t="shared" si="6"/>
        <v>Tolerable</v>
      </c>
    </row>
    <row r="34" spans="1:26" x14ac:dyDescent="0.25">
      <c r="A34" s="64"/>
      <c r="B34" s="62"/>
      <c r="C34" s="51"/>
      <c r="D34" s="40"/>
      <c r="E34" s="38"/>
      <c r="F34" s="38"/>
      <c r="G34" s="38"/>
      <c r="H34" s="43"/>
      <c r="I34" s="23">
        <v>0</v>
      </c>
      <c r="J34" s="7">
        <v>0</v>
      </c>
      <c r="K34" s="7">
        <v>0</v>
      </c>
      <c r="L34" s="7">
        <v>0</v>
      </c>
      <c r="M34" s="7">
        <f t="shared" ref="M34:M35" si="15">SUM(I34:L34)</f>
        <v>0</v>
      </c>
      <c r="N34" s="7">
        <v>0</v>
      </c>
      <c r="O34" s="19">
        <f t="shared" ref="O34:O35" si="16">M34*N34</f>
        <v>0</v>
      </c>
      <c r="P34" s="44"/>
      <c r="Q34" s="27"/>
      <c r="R34" s="45"/>
      <c r="S34" s="23">
        <v>0</v>
      </c>
      <c r="T34" s="7">
        <v>0</v>
      </c>
      <c r="U34" s="7">
        <v>0</v>
      </c>
      <c r="V34" s="7">
        <v>0</v>
      </c>
      <c r="W34" s="7">
        <f t="shared" si="4"/>
        <v>0</v>
      </c>
      <c r="X34" s="7">
        <v>0</v>
      </c>
      <c r="Y34" s="19">
        <f t="shared" si="5"/>
        <v>0</v>
      </c>
      <c r="Z34" s="17" t="str">
        <f t="shared" si="6"/>
        <v>Tolerable</v>
      </c>
    </row>
    <row r="35" spans="1:26" x14ac:dyDescent="0.25">
      <c r="A35" s="64"/>
      <c r="B35" s="62"/>
      <c r="C35" s="51"/>
      <c r="D35" s="40"/>
      <c r="E35" s="34"/>
      <c r="F35" s="35"/>
      <c r="G35" s="36"/>
      <c r="H35" s="43"/>
      <c r="I35" s="23">
        <v>0</v>
      </c>
      <c r="J35" s="7">
        <v>0</v>
      </c>
      <c r="K35" s="7">
        <v>0</v>
      </c>
      <c r="L35" s="7">
        <v>0</v>
      </c>
      <c r="M35" s="7">
        <f t="shared" si="15"/>
        <v>0</v>
      </c>
      <c r="N35" s="7">
        <v>0</v>
      </c>
      <c r="O35" s="19">
        <f t="shared" si="16"/>
        <v>0</v>
      </c>
      <c r="P35" s="44"/>
      <c r="Q35" s="27"/>
      <c r="R35" s="45"/>
      <c r="S35" s="23">
        <v>0</v>
      </c>
      <c r="T35" s="7">
        <v>0</v>
      </c>
      <c r="U35" s="7">
        <v>0</v>
      </c>
      <c r="V35" s="7">
        <v>0</v>
      </c>
      <c r="W35" s="7">
        <f t="shared" si="4"/>
        <v>0</v>
      </c>
      <c r="X35" s="7">
        <v>0</v>
      </c>
      <c r="Y35" s="19">
        <f t="shared" si="5"/>
        <v>0</v>
      </c>
      <c r="Z35" s="17" t="str">
        <f t="shared" si="6"/>
        <v>Tolerable</v>
      </c>
    </row>
    <row r="36" spans="1:26" x14ac:dyDescent="0.25">
      <c r="A36" s="64"/>
      <c r="B36" s="62"/>
      <c r="C36" s="51"/>
      <c r="D36" s="40"/>
      <c r="E36" s="41"/>
      <c r="F36" s="41"/>
      <c r="G36" s="41"/>
      <c r="H36" s="43"/>
      <c r="I36" s="23">
        <v>0</v>
      </c>
      <c r="J36" s="7">
        <v>0</v>
      </c>
      <c r="K36" s="7">
        <v>0</v>
      </c>
      <c r="L36" s="7">
        <v>0</v>
      </c>
      <c r="M36" s="7">
        <f t="shared" si="2"/>
        <v>0</v>
      </c>
      <c r="N36" s="7">
        <v>0</v>
      </c>
      <c r="O36" s="19">
        <f t="shared" si="0"/>
        <v>0</v>
      </c>
      <c r="P36" s="44"/>
      <c r="Q36" s="28"/>
      <c r="R36" s="45"/>
      <c r="S36" s="23">
        <v>0</v>
      </c>
      <c r="T36" s="7">
        <v>0</v>
      </c>
      <c r="U36" s="7">
        <v>0</v>
      </c>
      <c r="V36" s="7">
        <v>0</v>
      </c>
      <c r="W36" s="7">
        <f t="shared" si="4"/>
        <v>0</v>
      </c>
      <c r="X36" s="7">
        <v>0</v>
      </c>
      <c r="Y36" s="19">
        <f t="shared" si="5"/>
        <v>0</v>
      </c>
      <c r="Z36" s="17" t="str">
        <f t="shared" si="6"/>
        <v>Tolerable</v>
      </c>
    </row>
    <row r="37" spans="1:26" x14ac:dyDescent="0.25">
      <c r="A37" s="64"/>
      <c r="B37" s="62"/>
      <c r="C37" s="51"/>
      <c r="D37" s="40"/>
      <c r="E37" s="38"/>
      <c r="F37" s="38"/>
      <c r="G37" s="38"/>
      <c r="H37" s="43"/>
      <c r="I37" s="23">
        <v>0</v>
      </c>
      <c r="J37" s="7">
        <v>0</v>
      </c>
      <c r="K37" s="7">
        <v>0</v>
      </c>
      <c r="L37" s="7">
        <v>0</v>
      </c>
      <c r="M37" s="7">
        <f t="shared" si="2"/>
        <v>0</v>
      </c>
      <c r="N37" s="7">
        <v>0</v>
      </c>
      <c r="O37" s="19">
        <f t="shared" si="0"/>
        <v>0</v>
      </c>
      <c r="P37" s="44"/>
      <c r="Q37" s="27"/>
      <c r="R37" s="45"/>
      <c r="S37" s="23">
        <v>0</v>
      </c>
      <c r="T37" s="7">
        <v>0</v>
      </c>
      <c r="U37" s="7">
        <v>0</v>
      </c>
      <c r="V37" s="7">
        <v>0</v>
      </c>
      <c r="W37" s="7">
        <f t="shared" si="4"/>
        <v>0</v>
      </c>
      <c r="X37" s="7">
        <v>0</v>
      </c>
      <c r="Y37" s="19">
        <f t="shared" si="5"/>
        <v>0</v>
      </c>
      <c r="Z37" s="17" t="str">
        <f t="shared" si="6"/>
        <v>Tolerable</v>
      </c>
    </row>
    <row r="38" spans="1:26" x14ac:dyDescent="0.25">
      <c r="A38" s="64"/>
      <c r="B38" s="62"/>
      <c r="C38" s="51"/>
      <c r="D38" s="40"/>
      <c r="E38" s="38"/>
      <c r="F38" s="38"/>
      <c r="G38" s="38"/>
      <c r="H38" s="43"/>
      <c r="I38" s="23">
        <v>0</v>
      </c>
      <c r="J38" s="7">
        <v>0</v>
      </c>
      <c r="K38" s="7">
        <v>0</v>
      </c>
      <c r="L38" s="7">
        <v>0</v>
      </c>
      <c r="M38" s="7">
        <f t="shared" si="2"/>
        <v>0</v>
      </c>
      <c r="N38" s="7">
        <v>0</v>
      </c>
      <c r="O38" s="19">
        <f t="shared" si="0"/>
        <v>0</v>
      </c>
      <c r="P38" s="44"/>
      <c r="Q38" s="27"/>
      <c r="R38" s="45"/>
      <c r="S38" s="23">
        <v>0</v>
      </c>
      <c r="T38" s="7">
        <v>0</v>
      </c>
      <c r="U38" s="7">
        <v>0</v>
      </c>
      <c r="V38" s="7">
        <v>0</v>
      </c>
      <c r="W38" s="7">
        <f t="shared" si="4"/>
        <v>0</v>
      </c>
      <c r="X38" s="7">
        <v>0</v>
      </c>
      <c r="Y38" s="19">
        <f t="shared" si="5"/>
        <v>0</v>
      </c>
      <c r="Z38" s="17" t="str">
        <f t="shared" si="6"/>
        <v>Tolerable</v>
      </c>
    </row>
    <row r="39" spans="1:26" x14ac:dyDescent="0.25">
      <c r="A39" s="64"/>
      <c r="B39" s="62"/>
      <c r="C39" s="51"/>
      <c r="D39" s="40"/>
      <c r="E39" s="38"/>
      <c r="F39" s="38"/>
      <c r="G39" s="38"/>
      <c r="H39" s="43"/>
      <c r="I39" s="23">
        <v>0</v>
      </c>
      <c r="J39" s="7">
        <v>0</v>
      </c>
      <c r="K39" s="7">
        <v>0</v>
      </c>
      <c r="L39" s="7">
        <v>0</v>
      </c>
      <c r="M39" s="7">
        <f t="shared" si="2"/>
        <v>0</v>
      </c>
      <c r="N39" s="7">
        <v>0</v>
      </c>
      <c r="O39" s="19">
        <f t="shared" si="0"/>
        <v>0</v>
      </c>
      <c r="P39" s="44"/>
      <c r="Q39" s="27"/>
      <c r="R39" s="45"/>
      <c r="S39" s="23">
        <v>0</v>
      </c>
      <c r="T39" s="7">
        <v>0</v>
      </c>
      <c r="U39" s="7">
        <v>0</v>
      </c>
      <c r="V39" s="7">
        <v>0</v>
      </c>
      <c r="W39" s="7">
        <f t="shared" si="4"/>
        <v>0</v>
      </c>
      <c r="X39" s="7">
        <v>0</v>
      </c>
      <c r="Y39" s="19">
        <f t="shared" si="5"/>
        <v>0</v>
      </c>
      <c r="Z39" s="17" t="str">
        <f t="shared" si="6"/>
        <v>Tolerable</v>
      </c>
    </row>
    <row r="40" spans="1:26" x14ac:dyDescent="0.25">
      <c r="A40" s="64"/>
      <c r="B40" s="62"/>
      <c r="C40" s="51"/>
      <c r="D40" s="40"/>
      <c r="E40" s="34"/>
      <c r="F40" s="35"/>
      <c r="G40" s="36"/>
      <c r="H40" s="43"/>
      <c r="I40" s="23">
        <v>0</v>
      </c>
      <c r="J40" s="7">
        <v>0</v>
      </c>
      <c r="K40" s="7">
        <v>0</v>
      </c>
      <c r="L40" s="7">
        <v>0</v>
      </c>
      <c r="M40" s="7">
        <f t="shared" si="2"/>
        <v>0</v>
      </c>
      <c r="N40" s="7">
        <v>0</v>
      </c>
      <c r="O40" s="19">
        <f t="shared" si="0"/>
        <v>0</v>
      </c>
      <c r="P40" s="44"/>
      <c r="Q40" s="27"/>
      <c r="R40" s="45"/>
      <c r="S40" s="23">
        <v>0</v>
      </c>
      <c r="T40" s="7">
        <v>0</v>
      </c>
      <c r="U40" s="7">
        <v>0</v>
      </c>
      <c r="V40" s="7">
        <v>0</v>
      </c>
      <c r="W40" s="7">
        <f t="shared" si="4"/>
        <v>0</v>
      </c>
      <c r="X40" s="7">
        <v>0</v>
      </c>
      <c r="Y40" s="19">
        <f t="shared" si="5"/>
        <v>0</v>
      </c>
      <c r="Z40" s="17" t="str">
        <f t="shared" si="6"/>
        <v>Tolerable</v>
      </c>
    </row>
    <row r="41" spans="1:26" x14ac:dyDescent="0.25">
      <c r="A41" s="64"/>
      <c r="B41" s="62"/>
      <c r="C41" s="51"/>
      <c r="D41" s="40"/>
      <c r="E41" s="38"/>
      <c r="F41" s="38"/>
      <c r="G41" s="38"/>
      <c r="H41" s="43"/>
      <c r="I41" s="23">
        <v>0</v>
      </c>
      <c r="J41" s="7">
        <v>0</v>
      </c>
      <c r="K41" s="7">
        <v>0</v>
      </c>
      <c r="L41" s="7">
        <v>0</v>
      </c>
      <c r="M41" s="7">
        <f t="shared" ref="M41" si="17">SUM(I41:L41)</f>
        <v>0</v>
      </c>
      <c r="N41" s="7">
        <v>0</v>
      </c>
      <c r="O41" s="19">
        <f t="shared" ref="O41" si="18">M41*N41</f>
        <v>0</v>
      </c>
      <c r="P41" s="44"/>
      <c r="Q41" s="27"/>
      <c r="R41" s="45"/>
      <c r="S41" s="23">
        <v>0</v>
      </c>
      <c r="T41" s="7">
        <v>0</v>
      </c>
      <c r="U41" s="7">
        <v>0</v>
      </c>
      <c r="V41" s="7">
        <v>0</v>
      </c>
      <c r="W41" s="7">
        <f t="shared" si="4"/>
        <v>0</v>
      </c>
      <c r="X41" s="7">
        <v>0</v>
      </c>
      <c r="Y41" s="19">
        <f t="shared" si="5"/>
        <v>0</v>
      </c>
      <c r="Z41" s="17" t="str">
        <f t="shared" si="6"/>
        <v>Tolerable</v>
      </c>
    </row>
    <row r="42" spans="1:26" x14ac:dyDescent="0.25">
      <c r="A42" s="64"/>
      <c r="B42" s="62"/>
      <c r="C42" s="51"/>
      <c r="D42" s="40"/>
      <c r="E42" s="38"/>
      <c r="F42" s="38"/>
      <c r="G42" s="38"/>
      <c r="H42" s="43"/>
      <c r="I42" s="23">
        <v>0</v>
      </c>
      <c r="J42" s="7">
        <v>0</v>
      </c>
      <c r="K42" s="7">
        <v>0</v>
      </c>
      <c r="L42" s="7">
        <v>0</v>
      </c>
      <c r="M42" s="7">
        <f t="shared" si="2"/>
        <v>0</v>
      </c>
      <c r="N42" s="7">
        <v>0</v>
      </c>
      <c r="O42" s="19">
        <f t="shared" si="0"/>
        <v>0</v>
      </c>
      <c r="P42" s="44"/>
      <c r="Q42" s="27"/>
      <c r="R42" s="45"/>
      <c r="S42" s="23">
        <v>0</v>
      </c>
      <c r="T42" s="7">
        <v>0</v>
      </c>
      <c r="U42" s="7">
        <v>0</v>
      </c>
      <c r="V42" s="7">
        <v>0</v>
      </c>
      <c r="W42" s="7">
        <f t="shared" si="4"/>
        <v>0</v>
      </c>
      <c r="X42" s="7">
        <v>0</v>
      </c>
      <c r="Y42" s="19">
        <f t="shared" si="5"/>
        <v>0</v>
      </c>
      <c r="Z42" s="17" t="str">
        <f t="shared" si="6"/>
        <v>Tolerable</v>
      </c>
    </row>
    <row r="43" spans="1:26" x14ac:dyDescent="0.25">
      <c r="A43" s="64"/>
      <c r="B43" s="62"/>
      <c r="C43" s="51"/>
      <c r="D43" s="40"/>
      <c r="E43" s="34"/>
      <c r="F43" s="35"/>
      <c r="G43" s="36"/>
      <c r="H43" s="43"/>
      <c r="I43" s="23">
        <v>0</v>
      </c>
      <c r="J43" s="7">
        <v>0</v>
      </c>
      <c r="K43" s="7">
        <v>0</v>
      </c>
      <c r="L43" s="7">
        <v>0</v>
      </c>
      <c r="M43" s="7">
        <f t="shared" si="2"/>
        <v>0</v>
      </c>
      <c r="N43" s="7">
        <v>0</v>
      </c>
      <c r="O43" s="19">
        <f t="shared" si="0"/>
        <v>0</v>
      </c>
      <c r="P43" s="44"/>
      <c r="Q43" s="27"/>
      <c r="R43" s="45"/>
      <c r="S43" s="23">
        <v>0</v>
      </c>
      <c r="T43" s="7">
        <v>0</v>
      </c>
      <c r="U43" s="7">
        <v>0</v>
      </c>
      <c r="V43" s="7">
        <v>0</v>
      </c>
      <c r="W43" s="7">
        <f t="shared" si="4"/>
        <v>0</v>
      </c>
      <c r="X43" s="7">
        <v>0</v>
      </c>
      <c r="Y43" s="19">
        <f t="shared" si="5"/>
        <v>0</v>
      </c>
      <c r="Z43" s="17" t="str">
        <f t="shared" si="6"/>
        <v>Tolerable</v>
      </c>
    </row>
    <row r="44" spans="1:26" x14ac:dyDescent="0.25">
      <c r="A44" s="64"/>
      <c r="B44" s="62"/>
      <c r="C44" s="51"/>
      <c r="D44" s="40"/>
      <c r="E44" s="38"/>
      <c r="F44" s="38"/>
      <c r="G44" s="38"/>
      <c r="H44" s="43"/>
      <c r="I44" s="23">
        <v>0</v>
      </c>
      <c r="J44" s="7">
        <v>0</v>
      </c>
      <c r="K44" s="7">
        <v>0</v>
      </c>
      <c r="L44" s="7">
        <v>0</v>
      </c>
      <c r="M44" s="7">
        <f t="shared" si="2"/>
        <v>0</v>
      </c>
      <c r="N44" s="7">
        <v>0</v>
      </c>
      <c r="O44" s="19">
        <f t="shared" si="0"/>
        <v>0</v>
      </c>
      <c r="P44" s="44"/>
      <c r="Q44" s="27"/>
      <c r="R44" s="45"/>
      <c r="S44" s="23">
        <v>0</v>
      </c>
      <c r="T44" s="7">
        <v>0</v>
      </c>
      <c r="U44" s="7">
        <v>0</v>
      </c>
      <c r="V44" s="7">
        <v>0</v>
      </c>
      <c r="W44" s="7">
        <f t="shared" si="4"/>
        <v>0</v>
      </c>
      <c r="X44" s="7">
        <v>0</v>
      </c>
      <c r="Y44" s="19">
        <f t="shared" si="5"/>
        <v>0</v>
      </c>
      <c r="Z44" s="17" t="str">
        <f t="shared" si="6"/>
        <v>Tolerable</v>
      </c>
    </row>
    <row r="45" spans="1:26" x14ac:dyDescent="0.25">
      <c r="A45" s="64"/>
      <c r="B45" s="62"/>
      <c r="C45" s="37"/>
      <c r="D45" s="40"/>
      <c r="E45" s="38"/>
      <c r="F45" s="38"/>
      <c r="G45" s="38"/>
      <c r="H45" s="43"/>
      <c r="I45" s="23">
        <v>0</v>
      </c>
      <c r="J45" s="7">
        <v>0</v>
      </c>
      <c r="K45" s="7">
        <v>0</v>
      </c>
      <c r="L45" s="7">
        <v>0</v>
      </c>
      <c r="M45" s="7">
        <f t="shared" ref="M45:M47" si="19">SUM(I45:L45)</f>
        <v>0</v>
      </c>
      <c r="N45" s="7">
        <v>0</v>
      </c>
      <c r="O45" s="19">
        <f t="shared" ref="O45:O53" si="20">M45*N45</f>
        <v>0</v>
      </c>
      <c r="P45" s="44"/>
      <c r="Q45" s="27"/>
      <c r="R45" s="45"/>
      <c r="S45" s="23">
        <v>0</v>
      </c>
      <c r="T45" s="7">
        <v>0</v>
      </c>
      <c r="U45" s="7">
        <v>0</v>
      </c>
      <c r="V45" s="7">
        <v>0</v>
      </c>
      <c r="W45" s="7">
        <f t="shared" ref="W45:W53" si="21">SUM(S45:V45)</f>
        <v>0</v>
      </c>
      <c r="X45" s="7">
        <v>0</v>
      </c>
      <c r="Y45" s="19">
        <f t="shared" ref="Y45:Y53" si="22">W45*X45</f>
        <v>0</v>
      </c>
      <c r="Z45" s="17" t="str">
        <f t="shared" ref="Z45:Z53" si="23">IF((W45*X45)=4,"Trivial",IF((W45*X45)&lt;=8,"Tolerable",IF((W45*X45)&lt;=16,"Moderado",IF((W45*X45)&lt;=24,"Importante","Intolerable"))))</f>
        <v>Tolerable</v>
      </c>
    </row>
    <row r="46" spans="1:26" x14ac:dyDescent="0.25">
      <c r="A46" s="64"/>
      <c r="B46" s="62"/>
      <c r="C46" s="37"/>
      <c r="D46" s="40"/>
      <c r="E46" s="38"/>
      <c r="F46" s="38"/>
      <c r="G46" s="38"/>
      <c r="H46" s="43"/>
      <c r="I46" s="23">
        <v>0</v>
      </c>
      <c r="J46" s="7">
        <v>0</v>
      </c>
      <c r="K46" s="7">
        <v>0</v>
      </c>
      <c r="L46" s="7">
        <v>0</v>
      </c>
      <c r="M46" s="7">
        <f t="shared" si="19"/>
        <v>0</v>
      </c>
      <c r="N46" s="7">
        <v>0</v>
      </c>
      <c r="O46" s="19">
        <f t="shared" si="20"/>
        <v>0</v>
      </c>
      <c r="P46" s="44"/>
      <c r="Q46" s="27"/>
      <c r="R46" s="45"/>
      <c r="S46" s="23">
        <v>0</v>
      </c>
      <c r="T46" s="7">
        <v>0</v>
      </c>
      <c r="U46" s="7">
        <v>0</v>
      </c>
      <c r="V46" s="7">
        <v>0</v>
      </c>
      <c r="W46" s="7">
        <f t="shared" si="21"/>
        <v>0</v>
      </c>
      <c r="X46" s="7">
        <v>0</v>
      </c>
      <c r="Y46" s="19">
        <f t="shared" si="22"/>
        <v>0</v>
      </c>
      <c r="Z46" s="17" t="str">
        <f t="shared" si="23"/>
        <v>Tolerable</v>
      </c>
    </row>
    <row r="47" spans="1:26" x14ac:dyDescent="0.25">
      <c r="A47" s="64"/>
      <c r="B47" s="62"/>
      <c r="C47" s="37"/>
      <c r="D47" s="42"/>
      <c r="E47" s="38"/>
      <c r="F47" s="38"/>
      <c r="G47" s="38"/>
      <c r="H47" s="43"/>
      <c r="I47" s="23">
        <v>0</v>
      </c>
      <c r="J47" s="7">
        <v>0</v>
      </c>
      <c r="K47" s="7">
        <v>0</v>
      </c>
      <c r="L47" s="7">
        <v>0</v>
      </c>
      <c r="M47" s="7">
        <f t="shared" si="19"/>
        <v>0</v>
      </c>
      <c r="N47" s="7">
        <v>0</v>
      </c>
      <c r="O47" s="19">
        <f t="shared" si="20"/>
        <v>0</v>
      </c>
      <c r="P47" s="44"/>
      <c r="Q47" s="27"/>
      <c r="R47" s="53"/>
      <c r="S47" s="23">
        <v>0</v>
      </c>
      <c r="T47" s="7">
        <v>0</v>
      </c>
      <c r="U47" s="7">
        <v>0</v>
      </c>
      <c r="V47" s="7">
        <v>0</v>
      </c>
      <c r="W47" s="7">
        <f t="shared" si="21"/>
        <v>0</v>
      </c>
      <c r="X47" s="7">
        <v>0</v>
      </c>
      <c r="Y47" s="19">
        <f t="shared" si="22"/>
        <v>0</v>
      </c>
      <c r="Z47" s="17" t="str">
        <f t="shared" si="23"/>
        <v>Tolerable</v>
      </c>
    </row>
    <row r="48" spans="1:26" ht="162" customHeight="1" x14ac:dyDescent="0.25">
      <c r="A48" s="64"/>
      <c r="B48" s="62"/>
      <c r="C48" s="37"/>
      <c r="D48" s="40"/>
      <c r="E48" s="38"/>
      <c r="F48" s="38"/>
      <c r="G48" s="38"/>
      <c r="H48" s="43"/>
      <c r="I48" s="23">
        <v>0</v>
      </c>
      <c r="J48" s="7">
        <v>0</v>
      </c>
      <c r="K48" s="7">
        <v>0</v>
      </c>
      <c r="L48" s="7">
        <v>0</v>
      </c>
      <c r="M48" s="7">
        <f t="shared" ref="M48:M51" si="24">SUM(I48:L48)</f>
        <v>0</v>
      </c>
      <c r="N48" s="7">
        <v>0</v>
      </c>
      <c r="O48" s="19">
        <f t="shared" si="20"/>
        <v>0</v>
      </c>
      <c r="P48" s="44"/>
      <c r="Q48" s="27"/>
      <c r="R48" s="45"/>
      <c r="S48" s="23">
        <v>0</v>
      </c>
      <c r="T48" s="7">
        <v>0</v>
      </c>
      <c r="U48" s="7">
        <v>0</v>
      </c>
      <c r="V48" s="7">
        <v>0</v>
      </c>
      <c r="W48" s="7">
        <f t="shared" si="21"/>
        <v>0</v>
      </c>
      <c r="X48" s="7">
        <v>0</v>
      </c>
      <c r="Y48" s="19">
        <f t="shared" si="22"/>
        <v>0</v>
      </c>
      <c r="Z48" s="17" t="str">
        <f t="shared" si="23"/>
        <v>Tolerable</v>
      </c>
    </row>
    <row r="49" spans="1:26" x14ac:dyDescent="0.25">
      <c r="A49" s="64"/>
      <c r="B49" s="62"/>
      <c r="C49" s="39"/>
      <c r="D49" s="42"/>
      <c r="E49" s="38"/>
      <c r="F49" s="38"/>
      <c r="G49" s="38"/>
      <c r="H49" s="43"/>
      <c r="I49" s="23">
        <v>0</v>
      </c>
      <c r="J49" s="7">
        <v>0</v>
      </c>
      <c r="K49" s="7">
        <v>0</v>
      </c>
      <c r="L49" s="7">
        <v>0</v>
      </c>
      <c r="M49" s="7">
        <f t="shared" si="24"/>
        <v>0</v>
      </c>
      <c r="N49" s="7">
        <v>0</v>
      </c>
      <c r="O49" s="19">
        <f t="shared" si="20"/>
        <v>0</v>
      </c>
      <c r="P49" s="44"/>
      <c r="Q49" s="27"/>
      <c r="R49" s="45"/>
      <c r="S49" s="23">
        <v>0</v>
      </c>
      <c r="T49" s="7">
        <v>0</v>
      </c>
      <c r="U49" s="7">
        <v>0</v>
      </c>
      <c r="V49" s="7">
        <v>0</v>
      </c>
      <c r="W49" s="7">
        <f t="shared" si="21"/>
        <v>0</v>
      </c>
      <c r="X49" s="7">
        <v>0</v>
      </c>
      <c r="Y49" s="19">
        <f t="shared" si="22"/>
        <v>0</v>
      </c>
      <c r="Z49" s="17" t="str">
        <f t="shared" si="23"/>
        <v>Tolerable</v>
      </c>
    </row>
    <row r="50" spans="1:26" ht="162" customHeight="1" x14ac:dyDescent="0.25">
      <c r="A50" s="64"/>
      <c r="B50" s="62"/>
      <c r="C50" s="37"/>
      <c r="D50" s="42"/>
      <c r="E50" s="38"/>
      <c r="F50" s="38"/>
      <c r="G50" s="38"/>
      <c r="H50" s="43"/>
      <c r="I50" s="23">
        <v>0</v>
      </c>
      <c r="J50" s="7">
        <v>0</v>
      </c>
      <c r="K50" s="7">
        <v>0</v>
      </c>
      <c r="L50" s="7">
        <v>0</v>
      </c>
      <c r="M50" s="7">
        <f t="shared" si="24"/>
        <v>0</v>
      </c>
      <c r="N50" s="7">
        <v>0</v>
      </c>
      <c r="O50" s="19">
        <f t="shared" si="20"/>
        <v>0</v>
      </c>
      <c r="P50" s="44"/>
      <c r="Q50" s="27"/>
      <c r="R50" s="45"/>
      <c r="S50" s="23">
        <v>0</v>
      </c>
      <c r="T50" s="7">
        <v>0</v>
      </c>
      <c r="U50" s="7">
        <v>0</v>
      </c>
      <c r="V50" s="7">
        <v>0</v>
      </c>
      <c r="W50" s="7">
        <f t="shared" si="21"/>
        <v>0</v>
      </c>
      <c r="X50" s="7">
        <v>0</v>
      </c>
      <c r="Y50" s="19">
        <f t="shared" si="22"/>
        <v>0</v>
      </c>
      <c r="Z50" s="17" t="str">
        <f t="shared" si="23"/>
        <v>Tolerable</v>
      </c>
    </row>
    <row r="51" spans="1:26" x14ac:dyDescent="0.25">
      <c r="A51" s="64"/>
      <c r="B51" s="62"/>
      <c r="C51" s="39"/>
      <c r="D51" s="42"/>
      <c r="E51" s="38"/>
      <c r="F51" s="38"/>
      <c r="G51" s="38"/>
      <c r="H51" s="43"/>
      <c r="I51" s="23">
        <v>0</v>
      </c>
      <c r="J51" s="7">
        <v>0</v>
      </c>
      <c r="K51" s="7">
        <v>0</v>
      </c>
      <c r="L51" s="7">
        <v>0</v>
      </c>
      <c r="M51" s="7">
        <f t="shared" si="24"/>
        <v>0</v>
      </c>
      <c r="N51" s="7">
        <v>0</v>
      </c>
      <c r="O51" s="19">
        <f t="shared" si="20"/>
        <v>0</v>
      </c>
      <c r="P51" s="44"/>
      <c r="Q51" s="27"/>
      <c r="R51" s="45"/>
      <c r="S51" s="23">
        <v>0</v>
      </c>
      <c r="T51" s="7">
        <v>0</v>
      </c>
      <c r="U51" s="7">
        <v>0</v>
      </c>
      <c r="V51" s="7">
        <v>0</v>
      </c>
      <c r="W51" s="7">
        <f t="shared" si="21"/>
        <v>0</v>
      </c>
      <c r="X51" s="7">
        <v>0</v>
      </c>
      <c r="Y51" s="19">
        <f t="shared" si="22"/>
        <v>0</v>
      </c>
      <c r="Z51" s="17" t="str">
        <f t="shared" si="23"/>
        <v>Tolerable</v>
      </c>
    </row>
    <row r="52" spans="1:26" x14ac:dyDescent="0.25">
      <c r="A52" s="64"/>
      <c r="B52" s="62"/>
      <c r="C52" s="51"/>
      <c r="D52" s="42"/>
      <c r="E52" s="38"/>
      <c r="F52" s="38"/>
      <c r="G52" s="38"/>
      <c r="H52" s="43"/>
      <c r="I52" s="23">
        <v>0</v>
      </c>
      <c r="J52" s="7">
        <v>0</v>
      </c>
      <c r="K52" s="7">
        <v>0</v>
      </c>
      <c r="L52" s="7">
        <v>0</v>
      </c>
      <c r="M52" s="7">
        <f t="shared" ref="M52:M53" si="25">SUM(I52:L52)</f>
        <v>0</v>
      </c>
      <c r="N52" s="7">
        <v>0</v>
      </c>
      <c r="O52" s="19">
        <f t="shared" si="20"/>
        <v>0</v>
      </c>
      <c r="P52" s="44"/>
      <c r="Q52" s="27"/>
      <c r="R52" s="45"/>
      <c r="S52" s="23">
        <v>0</v>
      </c>
      <c r="T52" s="7">
        <v>0</v>
      </c>
      <c r="U52" s="7">
        <v>0</v>
      </c>
      <c r="V52" s="7">
        <v>0</v>
      </c>
      <c r="W52" s="7">
        <f t="shared" si="21"/>
        <v>0</v>
      </c>
      <c r="X52" s="7">
        <v>0</v>
      </c>
      <c r="Y52" s="19">
        <f t="shared" si="22"/>
        <v>0</v>
      </c>
      <c r="Z52" s="17" t="str">
        <f t="shared" si="23"/>
        <v>Tolerable</v>
      </c>
    </row>
    <row r="53" spans="1:26" x14ac:dyDescent="0.25">
      <c r="A53" s="64"/>
      <c r="B53" s="62"/>
      <c r="C53" s="50"/>
      <c r="D53" s="42"/>
      <c r="E53" s="34"/>
      <c r="F53" s="35"/>
      <c r="G53" s="36"/>
      <c r="H53" s="43"/>
      <c r="I53" s="23">
        <v>0</v>
      </c>
      <c r="J53" s="7">
        <v>0</v>
      </c>
      <c r="K53" s="7">
        <v>0</v>
      </c>
      <c r="L53" s="7">
        <v>0</v>
      </c>
      <c r="M53" s="7">
        <f t="shared" si="25"/>
        <v>0</v>
      </c>
      <c r="N53" s="7">
        <v>0</v>
      </c>
      <c r="O53" s="19">
        <f t="shared" si="20"/>
        <v>0</v>
      </c>
      <c r="P53" s="44"/>
      <c r="Q53" s="27"/>
      <c r="R53" s="45"/>
      <c r="S53" s="23">
        <v>0</v>
      </c>
      <c r="T53" s="7">
        <v>0</v>
      </c>
      <c r="U53" s="7">
        <v>0</v>
      </c>
      <c r="V53" s="7">
        <v>0</v>
      </c>
      <c r="W53" s="7">
        <f t="shared" si="21"/>
        <v>0</v>
      </c>
      <c r="X53" s="7">
        <v>0</v>
      </c>
      <c r="Y53" s="19">
        <f t="shared" si="22"/>
        <v>0</v>
      </c>
      <c r="Z53" s="17" t="str">
        <f t="shared" si="23"/>
        <v>Tolerable</v>
      </c>
    </row>
  </sheetData>
  <mergeCells count="50">
    <mergeCell ref="Y9:Z9"/>
    <mergeCell ref="Y8:Z8"/>
    <mergeCell ref="Y7:Z7"/>
    <mergeCell ref="D6:Z6"/>
    <mergeCell ref="E9:O9"/>
    <mergeCell ref="S7:X7"/>
    <mergeCell ref="S8:X8"/>
    <mergeCell ref="S9:X9"/>
    <mergeCell ref="Q9:R9"/>
    <mergeCell ref="Q8:R8"/>
    <mergeCell ref="Q7:R7"/>
    <mergeCell ref="A7:D7"/>
    <mergeCell ref="A8:D8"/>
    <mergeCell ref="A9:D9"/>
    <mergeCell ref="E7:O7"/>
    <mergeCell ref="E13:E14"/>
    <mergeCell ref="F13:F14"/>
    <mergeCell ref="X13:X14"/>
    <mergeCell ref="S13:V13"/>
    <mergeCell ref="M13:M14"/>
    <mergeCell ref="I13:L13"/>
    <mergeCell ref="O13:O14"/>
    <mergeCell ref="P13:P14"/>
    <mergeCell ref="Q13:Q14"/>
    <mergeCell ref="D5:E5"/>
    <mergeCell ref="F5:G5"/>
    <mergeCell ref="A5:C5"/>
    <mergeCell ref="A6:C6"/>
    <mergeCell ref="H5:R5"/>
    <mergeCell ref="A1:Z3"/>
    <mergeCell ref="S5:W5"/>
    <mergeCell ref="X5:Z5"/>
    <mergeCell ref="E8:O8"/>
    <mergeCell ref="R13:R14"/>
    <mergeCell ref="Q12:Z12"/>
    <mergeCell ref="C13:C14"/>
    <mergeCell ref="Y13:Y14"/>
    <mergeCell ref="Z13:Z14"/>
    <mergeCell ref="W13:W14"/>
    <mergeCell ref="N13:N14"/>
    <mergeCell ref="D13:D14"/>
    <mergeCell ref="G13:G14"/>
    <mergeCell ref="I12:P12"/>
    <mergeCell ref="A12:H12"/>
    <mergeCell ref="A13:A14"/>
    <mergeCell ref="B13:B14"/>
    <mergeCell ref="C19:C21"/>
    <mergeCell ref="C15:C16"/>
    <mergeCell ref="B15:B53"/>
    <mergeCell ref="A15:A53"/>
  </mergeCells>
  <conditionalFormatting sqref="B15">
    <cfRule type="containsText" dxfId="62" priority="1222" operator="containsText" text="Limpieza de Área de Trabajo">
      <formula>NOT(ISERROR(SEARCH("Limpieza de Área de Trabajo",B15)))</formula>
    </cfRule>
    <cfRule type="containsText" dxfId="61" priority="1221" operator="containsText" text="Acabado de piso o contrapiso">
      <formula>NOT(ISERROR(SEARCH("Acabado de piso o contrapiso",B15)))</formula>
    </cfRule>
    <cfRule type="containsText" dxfId="60" priority="1220" operator="containsText" text="Corte de losa">
      <formula>NOT(ISERROR(SEARCH("Corte de losa",B15)))</formula>
    </cfRule>
    <cfRule type="containsText" dxfId="59" priority="1219" operator="containsText" text=" Curado de Losa">
      <formula>NOT(ISERROR(SEARCH(" Curado de Losa",B15)))</formula>
    </cfRule>
    <cfRule type="containsText" dxfId="58" priority="1224" operator="containsText" text="Nivelado Topográfico de Área de Vaciado ">
      <formula>NOT(ISERROR(SEARCH("Nivelado Topográfico de Área de Vaciado ",B15)))</formula>
    </cfRule>
    <cfRule type="containsText" dxfId="57" priority="1223" operator="containsText" text="Vaciado de Concreto">
      <formula>NOT(ISERROR(SEARCH("Vaciado de Concreto",B15)))</formula>
    </cfRule>
  </conditionalFormatting>
  <conditionalFormatting sqref="C15:C17 C19:C46">
    <cfRule type="containsText" dxfId="56" priority="1218" operator="containsText" text="Trabajos con exposición al sol">
      <formula>NOT(ISERROR(SEARCH("Trabajos con exposición al sol",C15)))</formula>
    </cfRule>
    <cfRule type="containsText" dxfId="55" priority="1216" operator="containsText" text="Alineamiento con equipos topográficos">
      <formula>NOT(ISERROR(SEARCH("Alineamiento con equipos topográficos",C15)))</formula>
    </cfRule>
    <cfRule type="containsText" dxfId="54" priority="1215" operator="containsText" text="Descarga de materiales de concreto con Bomba De Concreto Sobre Camión o  Bomba Estacionaria.">
      <formula>NOT(ISERROR(SEARCH("Descarga de materiales de concreto con Bomba De Concreto Sobre Camión o  Bomba Estacionaria.",C15)))</formula>
    </cfRule>
    <cfRule type="containsText" dxfId="53" priority="1210" operator="containsText" text="Trabajo con máquina vibradora eléctrica">
      <formula>NOT(ISERROR(SEARCH("Trabajo con máquina vibradora eléctrica",C15)))</formula>
    </cfRule>
    <cfRule type="containsText" dxfId="52" priority="1214" operator="containsText" text="Limpieza de bordes de concreto con máquina perforadora ">
      <formula>NOT(ISERROR(SEARCH("Limpieza de bordes de concreto con máquina perforadora ",C15)))</formula>
    </cfRule>
    <cfRule type="containsText" dxfId="51" priority="1213" operator="containsText" text="Limpieza de área de vaciado con maquinaria sopladora">
      <formula>NOT(ISERROR(SEARCH("Limpieza de área de vaciado con maquinaria sopladora",C15)))</formula>
    </cfRule>
    <cfRule type="containsText" dxfId="50" priority="1212" operator="containsText" text="Trabajo con máquina alisadora de concreto ">
      <formula>NOT(ISERROR(SEARCH("Trabajo con máquina alisadora de concreto ",C15)))</formula>
    </cfRule>
    <cfRule type="containsText" dxfId="49" priority="1211" operator="containsText" text="Corte con maquina cortadora o amoladora">
      <formula>NOT(ISERROR(SEARCH("Corte con maquina cortadora o amoladora",C15)))</formula>
    </cfRule>
    <cfRule type="containsText" dxfId="48" priority="1209" operator="containsText" text=" Curado de Loza y Eliminación de materiales excedentes">
      <formula>NOT(ISERROR(SEARCH(" Curado de Loza y Eliminación de materiales excedentes",C15)))</formula>
    </cfRule>
    <cfRule type="containsText" dxfId="47" priority="1217" operator="containsText" text="Traslado de equipos topográficos">
      <formula>NOT(ISERROR(SEARCH("Traslado de equipos topográficos",C15)))</formula>
    </cfRule>
  </conditionalFormatting>
  <conditionalFormatting sqref="C48">
    <cfRule type="containsText" dxfId="46" priority="239" operator="containsText" text="Trabajos con exposición al sol">
      <formula>NOT(ISERROR(SEARCH("Trabajos con exposición al sol",C48)))</formula>
    </cfRule>
    <cfRule type="containsText" dxfId="45" priority="238" operator="containsText" text="Traslado de equipos topográficos">
      <formula>NOT(ISERROR(SEARCH("Traslado de equipos topográficos",C48)))</formula>
    </cfRule>
    <cfRule type="containsText" dxfId="44" priority="237" operator="containsText" text="Alineamiento con equipos topográficos">
      <formula>NOT(ISERROR(SEARCH("Alineamiento con equipos topográficos",C48)))</formula>
    </cfRule>
    <cfRule type="containsText" dxfId="43" priority="236" operator="containsText" text="Descarga de materiales de concreto con Bomba De Concreto Sobre Camión o  Bomba Estacionaria.">
      <formula>NOT(ISERROR(SEARCH("Descarga de materiales de concreto con Bomba De Concreto Sobre Camión o  Bomba Estacionaria.",C48)))</formula>
    </cfRule>
    <cfRule type="containsText" dxfId="42" priority="234" operator="containsText" text="Limpieza de área de vaciado con maquinaria sopladora">
      <formula>NOT(ISERROR(SEARCH("Limpieza de área de vaciado con maquinaria sopladora",C48)))</formula>
    </cfRule>
    <cfRule type="containsText" dxfId="41" priority="233" operator="containsText" text="Trabajo con máquina alisadora de concreto ">
      <formula>NOT(ISERROR(SEARCH("Trabajo con máquina alisadora de concreto ",C48)))</formula>
    </cfRule>
    <cfRule type="containsText" dxfId="40" priority="232" operator="containsText" text="Corte con maquina cortadora o amoladora">
      <formula>NOT(ISERROR(SEARCH("Corte con maquina cortadora o amoladora",C48)))</formula>
    </cfRule>
    <cfRule type="containsText" dxfId="39" priority="231" operator="containsText" text="Trabajo con máquina vibradora eléctrica">
      <formula>NOT(ISERROR(SEARCH("Trabajo con máquina vibradora eléctrica",C48)))</formula>
    </cfRule>
    <cfRule type="containsText" dxfId="38" priority="230" operator="containsText" text=" Curado de Loza y Eliminación de materiales excedentes">
      <formula>NOT(ISERROR(SEARCH(" Curado de Loza y Eliminación de materiales excedentes",C48)))</formula>
    </cfRule>
    <cfRule type="containsText" dxfId="37" priority="235" operator="containsText" text="Limpieza de bordes de concreto con máquina perforadora ">
      <formula>NOT(ISERROR(SEARCH("Limpieza de bordes de concreto con máquina perforadora ",C48)))</formula>
    </cfRule>
  </conditionalFormatting>
  <conditionalFormatting sqref="C50">
    <cfRule type="containsText" dxfId="36" priority="161" operator="containsText" text="Trabajo con máquina alisadora de concreto ">
      <formula>NOT(ISERROR(SEARCH("Trabajo con máquina alisadora de concreto ",C50)))</formula>
    </cfRule>
    <cfRule type="containsText" dxfId="35" priority="162" operator="containsText" text="Limpieza de área de vaciado con maquinaria sopladora">
      <formula>NOT(ISERROR(SEARCH("Limpieza de área de vaciado con maquinaria sopladora",C50)))</formula>
    </cfRule>
    <cfRule type="containsText" dxfId="34" priority="163" operator="containsText" text="Limpieza de bordes de concreto con máquina perforadora ">
      <formula>NOT(ISERROR(SEARCH("Limpieza de bordes de concreto con máquina perforadora ",C50)))</formula>
    </cfRule>
    <cfRule type="containsText" dxfId="33" priority="164" operator="containsText" text="Descarga de materiales de concreto con Bomba De Concreto Sobre Camión o  Bomba Estacionaria.">
      <formula>NOT(ISERROR(SEARCH("Descarga de materiales de concreto con Bomba De Concreto Sobre Camión o  Bomba Estacionaria.",C50)))</formula>
    </cfRule>
    <cfRule type="containsText" dxfId="32" priority="165" operator="containsText" text="Alineamiento con equipos topográficos">
      <formula>NOT(ISERROR(SEARCH("Alineamiento con equipos topográficos",C50)))</formula>
    </cfRule>
    <cfRule type="containsText" dxfId="31" priority="159" operator="containsText" text="Trabajo con máquina vibradora eléctrica">
      <formula>NOT(ISERROR(SEARCH("Trabajo con máquina vibradora eléctrica",C50)))</formula>
    </cfRule>
    <cfRule type="containsText" dxfId="30" priority="167" operator="containsText" text="Trabajos con exposición al sol">
      <formula>NOT(ISERROR(SEARCH("Trabajos con exposición al sol",C50)))</formula>
    </cfRule>
    <cfRule type="containsText" dxfId="29" priority="166" operator="containsText" text="Traslado de equipos topográficos">
      <formula>NOT(ISERROR(SEARCH("Traslado de equipos topográficos",C50)))</formula>
    </cfRule>
    <cfRule type="containsText" dxfId="28" priority="158" operator="containsText" text=" Curado de Loza y Eliminación de materiales excedentes">
      <formula>NOT(ISERROR(SEARCH(" Curado de Loza y Eliminación de materiales excedentes",C50)))</formula>
    </cfRule>
    <cfRule type="containsText" dxfId="27" priority="160" operator="containsText" text="Corte con maquina cortadora o amoladora">
      <formula>NOT(ISERROR(SEARCH("Corte con maquina cortadora o amoladora",C50)))</formula>
    </cfRule>
  </conditionalFormatting>
  <conditionalFormatting sqref="C52:C53">
    <cfRule type="containsText" dxfId="26" priority="14" operator="containsText" text="Trabajos con exposición al sol">
      <formula>NOT(ISERROR(SEARCH("Trabajos con exposición al sol",C52)))</formula>
    </cfRule>
    <cfRule type="containsText" dxfId="25" priority="13" operator="containsText" text="Traslado de equipos topográficos">
      <formula>NOT(ISERROR(SEARCH("Traslado de equipos topográficos",C52)))</formula>
    </cfRule>
    <cfRule type="containsText" dxfId="24" priority="11" operator="containsText" text="Descarga de materiales de concreto con Bomba De Concreto Sobre Camión o  Bomba Estacionaria.">
      <formula>NOT(ISERROR(SEARCH("Descarga de materiales de concreto con Bomba De Concreto Sobre Camión o  Bomba Estacionaria.",C52)))</formula>
    </cfRule>
    <cfRule type="containsText" dxfId="23" priority="10" operator="containsText" text="Limpieza de bordes de concreto con máquina perforadora ">
      <formula>NOT(ISERROR(SEARCH("Limpieza de bordes de concreto con máquina perforadora ",C52)))</formula>
    </cfRule>
    <cfRule type="containsText" dxfId="22" priority="12" operator="containsText" text="Alineamiento con equipos topográficos">
      <formula>NOT(ISERROR(SEARCH("Alineamiento con equipos topográficos",C52)))</formula>
    </cfRule>
    <cfRule type="containsText" dxfId="21" priority="9" operator="containsText" text="Limpieza de área de vaciado con maquinaria sopladora">
      <formula>NOT(ISERROR(SEARCH("Limpieza de área de vaciado con maquinaria sopladora",C52)))</formula>
    </cfRule>
    <cfRule type="containsText" dxfId="20" priority="8" operator="containsText" text="Trabajo con máquina alisadora de concreto ">
      <formula>NOT(ISERROR(SEARCH("Trabajo con máquina alisadora de concreto ",C52)))</formula>
    </cfRule>
    <cfRule type="containsText" dxfId="19" priority="7" operator="containsText" text="Corte con maquina cortadora o amoladora">
      <formula>NOT(ISERROR(SEARCH("Corte con maquina cortadora o amoladora",C52)))</formula>
    </cfRule>
    <cfRule type="containsText" dxfId="18" priority="6" operator="containsText" text="Trabajo con máquina vibradora eléctrica">
      <formula>NOT(ISERROR(SEARCH("Trabajo con máquina vibradora eléctrica",C52)))</formula>
    </cfRule>
    <cfRule type="containsText" dxfId="17" priority="5" operator="containsText" text=" Curado de Loza y Eliminación de materiales excedentes">
      <formula>NOT(ISERROR(SEARCH(" Curado de Loza y Eliminación de materiales excedentes",C52)))</formula>
    </cfRule>
  </conditionalFormatting>
  <conditionalFormatting sqref="D15:D17 D19:D53">
    <cfRule type="containsText" dxfId="16" priority="1205" operator="containsText" text="Oficial Albañil">
      <formula>NOT(ISERROR(SEARCH("Oficial Albañil",D15)))</formula>
    </cfRule>
    <cfRule type="containsText" dxfId="15" priority="1206" operator="containsText" text="Operario Albañil">
      <formula>NOT(ISERROR(SEARCH("Operario Albañil",D15)))</formula>
    </cfRule>
    <cfRule type="containsText" dxfId="14" priority="1207" operator="containsText" text="Peón Albañil">
      <formula>NOT(ISERROR(SEARCH("Peón Albañil",D15)))</formula>
    </cfRule>
    <cfRule type="containsText" dxfId="13" priority="1208" operator="containsText" text="Topógrafo / Capataz">
      <formula>NOT(ISERROR(SEARCH("Topógrafo / Capataz",D15)))</formula>
    </cfRule>
  </conditionalFormatting>
  <conditionalFormatting sqref="H15:H53">
    <cfRule type="containsText" dxfId="12" priority="55" operator="containsText" text="SO">
      <formula>NOT(ISERROR(SEARCH("SO",H15)))</formula>
    </cfRule>
    <cfRule type="containsText" dxfId="11" priority="54" operator="containsText" text="MA">
      <formula>NOT(ISERROR(SEARCH("MA",H15)))</formula>
    </cfRule>
    <cfRule type="containsText" dxfId="10" priority="53" operator="containsText" text="SE">
      <formula>NOT(ISERROR(SEARCH("SE",H15)))</formula>
    </cfRule>
  </conditionalFormatting>
  <conditionalFormatting sqref="I15:L53 N15:N53 S15:V53 X15:X53">
    <cfRule type="cellIs" dxfId="9" priority="52" operator="equal">
      <formula>2</formula>
    </cfRule>
    <cfRule type="containsText" dxfId="8" priority="51" operator="containsText" text="1">
      <formula>NOT(ISERROR(SEARCH("1",I15)))</formula>
    </cfRule>
    <cfRule type="containsText" dxfId="7" priority="50" operator="containsText" text="3">
      <formula>NOT(ISERROR(SEARCH("3",I15)))</formula>
    </cfRule>
  </conditionalFormatting>
  <conditionalFormatting sqref="O15:O53 Y15:Y53">
    <cfRule type="cellIs" dxfId="6" priority="59" stopIfTrue="1" operator="between">
      <formula>1</formula>
      <formula>4</formula>
    </cfRule>
    <cfRule type="cellIs" dxfId="5" priority="58" stopIfTrue="1" operator="between">
      <formula>5</formula>
      <formula>8</formula>
    </cfRule>
    <cfRule type="cellIs" dxfId="4" priority="62" stopIfTrue="1" operator="greaterThan">
      <formula>19</formula>
    </cfRule>
    <cfRule type="cellIs" dxfId="3" priority="57" stopIfTrue="1" operator="between">
      <formula>9</formula>
      <formula>16</formula>
    </cfRule>
    <cfRule type="cellIs" dxfId="2" priority="56" stopIfTrue="1" operator="between">
      <formula>17</formula>
      <formula>24</formula>
    </cfRule>
    <cfRule type="cellIs" dxfId="1" priority="61" stopIfTrue="1" operator="greaterThan">
      <formula>20</formula>
    </cfRule>
    <cfRule type="cellIs" dxfId="0" priority="60" stopIfTrue="1" operator="greaterThan">
      <formula>25</formula>
    </cfRule>
  </conditionalFormatting>
  <printOptions horizontalCentered="1" verticalCentered="1"/>
  <pageMargins left="0" right="0" top="0" bottom="0.39370078740157483" header="0" footer="0"/>
  <pageSetup paperSize="9" scale="36" fitToHeight="0" orientation="landscape" r:id="rId1"/>
  <headerFoot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6CEC2-0DDA-4CD9-BD58-135363FC19DC}">
  <dimension ref="B3:K37"/>
  <sheetViews>
    <sheetView workbookViewId="0">
      <selection activeCell="J11" sqref="J11"/>
    </sheetView>
  </sheetViews>
  <sheetFormatPr baseColWidth="10" defaultRowHeight="15" x14ac:dyDescent="0.25"/>
  <sheetData>
    <row r="3" spans="2:11" x14ac:dyDescent="0.25">
      <c r="B3" s="54" t="s">
        <v>36</v>
      </c>
      <c r="K3" s="54" t="s">
        <v>38</v>
      </c>
    </row>
    <row r="16" spans="2:11" x14ac:dyDescent="0.25">
      <c r="K16" s="54" t="s">
        <v>39</v>
      </c>
    </row>
    <row r="25" spans="2:2" x14ac:dyDescent="0.25">
      <c r="B25" s="54" t="s">
        <v>12</v>
      </c>
    </row>
    <row r="37" spans="2:2" x14ac:dyDescent="0.25">
      <c r="B37" s="54" t="s">
        <v>37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MATRIZ IPER AMBIENTAL</vt:lpstr>
      <vt:lpstr>INSTRUCCIONES</vt:lpstr>
      <vt:lpstr>'MATRIZ IPER AMBIENTAL'!OLE_LINK5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2018-02-26T15:54:33Z</cp:lastPrinted>
  <dcterms:created xsi:type="dcterms:W3CDTF">2015-09-02T12:40:20Z</dcterms:created>
  <dcterms:modified xsi:type="dcterms:W3CDTF">2025-10-06T16:07:55Z</dcterms:modified>
</cp:coreProperties>
</file>